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B94681C8-ABA9-4A56-850C-BBF4C0C5AD8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20" sheetId="1" r:id="rId1"/>
    <sheet name="2019" sheetId="3" r:id="rId2"/>
    <sheet name="2018" sheetId="2" r:id="rId3"/>
    <sheet name="2017" sheetId="4" r:id="rId4"/>
    <sheet name="2016" sheetId="5" r:id="rId5"/>
    <sheet name="2015" sheetId="6" r:id="rId6"/>
  </sheets>
  <definedNames>
    <definedName name="_xlnm.Print_Area" localSheetId="0">'2020'!$B$3:$P$35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2" l="1"/>
  <c r="M35" i="1"/>
  <c r="O35" i="1" s="1"/>
  <c r="O7" i="1"/>
  <c r="O8" i="1"/>
  <c r="O9" i="1"/>
  <c r="P9" i="1" s="1"/>
  <c r="O10" i="1"/>
  <c r="P10" i="1" s="1"/>
  <c r="O11" i="1"/>
  <c r="O12" i="1"/>
  <c r="O13" i="1"/>
  <c r="P13" i="1" s="1"/>
  <c r="O14" i="1"/>
  <c r="P14" i="1" s="1"/>
  <c r="O15" i="1"/>
  <c r="O16" i="1"/>
  <c r="O17" i="1"/>
  <c r="P17" i="1" s="1"/>
  <c r="O18" i="1"/>
  <c r="P18" i="1" s="1"/>
  <c r="O19" i="1"/>
  <c r="O20" i="1"/>
  <c r="O21" i="1"/>
  <c r="P21" i="1" s="1"/>
  <c r="O22" i="1"/>
  <c r="P22" i="1" s="1"/>
  <c r="O23" i="1"/>
  <c r="O24" i="1"/>
  <c r="O25" i="1"/>
  <c r="P25" i="1" s="1"/>
  <c r="O26" i="1"/>
  <c r="P26" i="1" s="1"/>
  <c r="O27" i="1"/>
  <c r="O28" i="1"/>
  <c r="O29" i="1"/>
  <c r="P29" i="1" s="1"/>
  <c r="O30" i="1"/>
  <c r="P30" i="1" s="1"/>
  <c r="O31" i="1"/>
  <c r="O32" i="1"/>
  <c r="O33" i="1"/>
  <c r="P33" i="1" s="1"/>
  <c r="O34" i="1"/>
  <c r="O6" i="1"/>
  <c r="P7" i="1"/>
  <c r="P8" i="1"/>
  <c r="P11" i="1"/>
  <c r="P12" i="1"/>
  <c r="P15" i="1"/>
  <c r="P16" i="1"/>
  <c r="P19" i="1"/>
  <c r="P20" i="1"/>
  <c r="P23" i="1"/>
  <c r="P24" i="1"/>
  <c r="P27" i="1"/>
  <c r="P28" i="1"/>
  <c r="P31" i="1"/>
  <c r="P32" i="1"/>
  <c r="P6" i="1"/>
  <c r="N35" i="1"/>
  <c r="P35" i="6"/>
  <c r="N35" i="6"/>
  <c r="M35" i="6"/>
  <c r="N35" i="5"/>
  <c r="N35" i="3" l="1"/>
  <c r="N35" i="2"/>
  <c r="O34" i="4"/>
  <c r="O35" i="4"/>
  <c r="M35" i="4"/>
  <c r="N35" i="4"/>
  <c r="O33" i="2"/>
  <c r="O32" i="2"/>
  <c r="P33" i="2"/>
  <c r="M35" i="3"/>
  <c r="K35" i="2" l="1"/>
  <c r="J35" i="2"/>
  <c r="H35" i="2"/>
  <c r="G35" i="2"/>
  <c r="E35" i="2"/>
  <c r="D35" i="2"/>
  <c r="L34" i="2"/>
  <c r="L35" i="2" s="1"/>
  <c r="I34" i="2"/>
  <c r="I35" i="2" s="1"/>
  <c r="F34" i="2"/>
  <c r="F35" i="2" s="1"/>
  <c r="K35" i="4"/>
  <c r="J35" i="4"/>
  <c r="H35" i="4"/>
  <c r="G35" i="4"/>
  <c r="E35" i="4"/>
  <c r="D35" i="4"/>
  <c r="L34" i="4"/>
  <c r="I34" i="4"/>
  <c r="F34" i="4"/>
  <c r="K35" i="5"/>
  <c r="J35" i="5"/>
  <c r="H35" i="5"/>
  <c r="G35" i="5"/>
  <c r="E35" i="5"/>
  <c r="D35" i="5"/>
  <c r="L34" i="5"/>
  <c r="I34" i="5"/>
  <c r="F34" i="5"/>
  <c r="K35" i="6"/>
  <c r="J35" i="6"/>
  <c r="H35" i="6"/>
  <c r="G35" i="6"/>
  <c r="E35" i="6"/>
  <c r="D35" i="6"/>
  <c r="L34" i="6"/>
  <c r="I34" i="6"/>
  <c r="F34" i="6"/>
  <c r="K35" i="3"/>
  <c r="J35" i="3"/>
  <c r="H35" i="3"/>
  <c r="G35" i="3"/>
  <c r="E35" i="3"/>
  <c r="D35" i="3"/>
  <c r="L34" i="3"/>
  <c r="L35" i="3" s="1"/>
  <c r="I34" i="3"/>
  <c r="I35" i="3" s="1"/>
  <c r="F34" i="3"/>
  <c r="F35" i="3" s="1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P34" i="4" l="1"/>
  <c r="O35" i="3"/>
  <c r="P35" i="3" s="1"/>
  <c r="O34" i="3"/>
  <c r="P34" i="3" s="1"/>
  <c r="O34" i="5" l="1"/>
  <c r="P34" i="5" s="1"/>
  <c r="M35" i="5"/>
  <c r="O35" i="5" s="1"/>
  <c r="O34" i="6"/>
  <c r="O34" i="2"/>
  <c r="P34" i="2" s="1"/>
  <c r="M35" i="2"/>
  <c r="P35" i="2" s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6" i="2"/>
  <c r="I6" i="4"/>
  <c r="I6" i="5"/>
  <c r="I6" i="6"/>
  <c r="I6" i="3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6" i="2"/>
  <c r="F6" i="4"/>
  <c r="F6" i="5"/>
  <c r="F6" i="6"/>
  <c r="F6" i="3"/>
  <c r="L5" i="2"/>
  <c r="L6" i="2"/>
  <c r="L7" i="2"/>
  <c r="P7" i="2" s="1"/>
  <c r="L8" i="2"/>
  <c r="L9" i="2"/>
  <c r="P9" i="2" s="1"/>
  <c r="L10" i="2"/>
  <c r="L11" i="2"/>
  <c r="P11" i="2" s="1"/>
  <c r="L12" i="2"/>
  <c r="L13" i="2"/>
  <c r="P13" i="2" s="1"/>
  <c r="L14" i="2"/>
  <c r="L15" i="2"/>
  <c r="P15" i="2" s="1"/>
  <c r="L16" i="2"/>
  <c r="L17" i="2"/>
  <c r="P17" i="2" s="1"/>
  <c r="L18" i="2"/>
  <c r="L19" i="2"/>
  <c r="P19" i="2" s="1"/>
  <c r="L20" i="2"/>
  <c r="L21" i="2"/>
  <c r="P21" i="2" s="1"/>
  <c r="L22" i="2"/>
  <c r="L23" i="2"/>
  <c r="P23" i="2" s="1"/>
  <c r="L24" i="2"/>
  <c r="L25" i="2"/>
  <c r="P25" i="2" s="1"/>
  <c r="L26" i="2"/>
  <c r="L27" i="2"/>
  <c r="P27" i="2" s="1"/>
  <c r="L28" i="2"/>
  <c r="L29" i="2"/>
  <c r="P29" i="2" s="1"/>
  <c r="L30" i="2"/>
  <c r="L31" i="2"/>
  <c r="P31" i="2" s="1"/>
  <c r="L32" i="2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5" i="5"/>
  <c r="L6" i="5"/>
  <c r="L7" i="5"/>
  <c r="P7" i="5" s="1"/>
  <c r="L8" i="5"/>
  <c r="P8" i="5" s="1"/>
  <c r="L9" i="5"/>
  <c r="P9" i="5" s="1"/>
  <c r="L10" i="5"/>
  <c r="P10" i="5" s="1"/>
  <c r="L11" i="5"/>
  <c r="P11" i="5" s="1"/>
  <c r="L12" i="5"/>
  <c r="P12" i="5" s="1"/>
  <c r="L13" i="5"/>
  <c r="P13" i="5" s="1"/>
  <c r="L14" i="5"/>
  <c r="P14" i="5" s="1"/>
  <c r="L15" i="5"/>
  <c r="P15" i="5" s="1"/>
  <c r="L16" i="5"/>
  <c r="P16" i="5" s="1"/>
  <c r="L17" i="5"/>
  <c r="P17" i="5" s="1"/>
  <c r="L18" i="5"/>
  <c r="P18" i="5" s="1"/>
  <c r="L19" i="5"/>
  <c r="P19" i="5" s="1"/>
  <c r="L20" i="5"/>
  <c r="P20" i="5" s="1"/>
  <c r="L21" i="5"/>
  <c r="P21" i="5" s="1"/>
  <c r="L22" i="5"/>
  <c r="P22" i="5" s="1"/>
  <c r="L23" i="5"/>
  <c r="P23" i="5" s="1"/>
  <c r="L24" i="5"/>
  <c r="P24" i="5" s="1"/>
  <c r="L25" i="5"/>
  <c r="P25" i="5" s="1"/>
  <c r="L26" i="5"/>
  <c r="P26" i="5" s="1"/>
  <c r="L27" i="5"/>
  <c r="P27" i="5" s="1"/>
  <c r="L28" i="5"/>
  <c r="P28" i="5" s="1"/>
  <c r="L29" i="5"/>
  <c r="P29" i="5" s="1"/>
  <c r="L30" i="5"/>
  <c r="L31" i="5"/>
  <c r="P31" i="5" s="1"/>
  <c r="L32" i="5"/>
  <c r="P32" i="5" s="1"/>
  <c r="L5" i="6"/>
  <c r="L6" i="6"/>
  <c r="L7" i="6"/>
  <c r="L8" i="6"/>
  <c r="P8" i="6" s="1"/>
  <c r="L9" i="6"/>
  <c r="P9" i="6" s="1"/>
  <c r="L10" i="6"/>
  <c r="P10" i="6" s="1"/>
  <c r="L11" i="6"/>
  <c r="L12" i="6"/>
  <c r="P12" i="6" s="1"/>
  <c r="L13" i="6"/>
  <c r="P13" i="6" s="1"/>
  <c r="L14" i="6"/>
  <c r="P14" i="6" s="1"/>
  <c r="L15" i="6"/>
  <c r="L16" i="6"/>
  <c r="P16" i="6" s="1"/>
  <c r="L17" i="6"/>
  <c r="P17" i="6" s="1"/>
  <c r="L18" i="6"/>
  <c r="P18" i="6" s="1"/>
  <c r="L19" i="6"/>
  <c r="L20" i="6"/>
  <c r="P20" i="6" s="1"/>
  <c r="L21" i="6"/>
  <c r="P21" i="6" s="1"/>
  <c r="L22" i="6"/>
  <c r="P22" i="6" s="1"/>
  <c r="L23" i="6"/>
  <c r="L24" i="6"/>
  <c r="P24" i="6" s="1"/>
  <c r="L25" i="6"/>
  <c r="P25" i="6" s="1"/>
  <c r="L26" i="6"/>
  <c r="P26" i="6" s="1"/>
  <c r="L27" i="6"/>
  <c r="L28" i="6"/>
  <c r="P28" i="6" s="1"/>
  <c r="L29" i="6"/>
  <c r="P29" i="6" s="1"/>
  <c r="L30" i="6"/>
  <c r="P30" i="6" s="1"/>
  <c r="L31" i="6"/>
  <c r="L32" i="6"/>
  <c r="P32" i="6" s="1"/>
  <c r="L5" i="3"/>
  <c r="L6" i="3"/>
  <c r="P6" i="3" s="1"/>
  <c r="L7" i="3"/>
  <c r="P7" i="3" s="1"/>
  <c r="L8" i="3"/>
  <c r="L9" i="3"/>
  <c r="L10" i="3"/>
  <c r="P10" i="3" s="1"/>
  <c r="L11" i="3"/>
  <c r="P11" i="3" s="1"/>
  <c r="L12" i="3"/>
  <c r="L13" i="3"/>
  <c r="L14" i="3"/>
  <c r="P14" i="3" s="1"/>
  <c r="L15" i="3"/>
  <c r="P15" i="3" s="1"/>
  <c r="L16" i="3"/>
  <c r="L17" i="3"/>
  <c r="L18" i="3"/>
  <c r="P18" i="3" s="1"/>
  <c r="L19" i="3"/>
  <c r="P19" i="3" s="1"/>
  <c r="L20" i="3"/>
  <c r="L21" i="3"/>
  <c r="L22" i="3"/>
  <c r="P22" i="3" s="1"/>
  <c r="L23" i="3"/>
  <c r="P23" i="3" s="1"/>
  <c r="L24" i="3"/>
  <c r="L25" i="3"/>
  <c r="L26" i="3"/>
  <c r="P26" i="3" s="1"/>
  <c r="L27" i="3"/>
  <c r="P27" i="3" s="1"/>
  <c r="L28" i="3"/>
  <c r="L29" i="3"/>
  <c r="L30" i="3"/>
  <c r="P30" i="3" s="1"/>
  <c r="L31" i="3"/>
  <c r="P31" i="3" s="1"/>
  <c r="L32" i="3"/>
  <c r="L33" i="2"/>
  <c r="L33" i="4"/>
  <c r="P33" i="4" s="1"/>
  <c r="L33" i="5"/>
  <c r="P33" i="5" s="1"/>
  <c r="L33" i="6"/>
  <c r="P33" i="6" s="1"/>
  <c r="L33" i="3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6" i="1"/>
  <c r="I34" i="1"/>
  <c r="F34" i="1"/>
  <c r="P34" i="1" s="1"/>
  <c r="E35" i="1"/>
  <c r="G35" i="1"/>
  <c r="H35" i="1"/>
  <c r="J35" i="1"/>
  <c r="K35" i="1"/>
  <c r="D3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6" i="1"/>
  <c r="F35" i="5" l="1"/>
  <c r="P6" i="5"/>
  <c r="L35" i="5"/>
  <c r="I35" i="5"/>
  <c r="F35" i="4"/>
  <c r="I35" i="4"/>
  <c r="P30" i="4"/>
  <c r="P26" i="4"/>
  <c r="P22" i="4"/>
  <c r="P18" i="4"/>
  <c r="P14" i="4"/>
  <c r="P10" i="4"/>
  <c r="P28" i="4"/>
  <c r="P24" i="4"/>
  <c r="P20" i="4"/>
  <c r="P12" i="4"/>
  <c r="P8" i="4"/>
  <c r="P32" i="4"/>
  <c r="P16" i="4"/>
  <c r="P31" i="4"/>
  <c r="P27" i="4"/>
  <c r="P23" i="4"/>
  <c r="P19" i="4"/>
  <c r="P15" i="4"/>
  <c r="P11" i="4"/>
  <c r="P7" i="4"/>
  <c r="P6" i="4"/>
  <c r="L35" i="4"/>
  <c r="P35" i="4" s="1"/>
  <c r="F35" i="6"/>
  <c r="I35" i="6"/>
  <c r="P6" i="6"/>
  <c r="L35" i="6"/>
  <c r="P34" i="6"/>
  <c r="O35" i="6"/>
  <c r="P30" i="5"/>
  <c r="P30" i="2"/>
  <c r="P26" i="2"/>
  <c r="P22" i="2"/>
  <c r="P18" i="2"/>
  <c r="P14" i="2"/>
  <c r="P10" i="2"/>
  <c r="P6" i="2"/>
  <c r="P33" i="3"/>
  <c r="P29" i="3"/>
  <c r="P25" i="3"/>
  <c r="P21" i="3"/>
  <c r="P17" i="3"/>
  <c r="P13" i="3"/>
  <c r="P9" i="3"/>
  <c r="P29" i="4"/>
  <c r="P25" i="4"/>
  <c r="P21" i="4"/>
  <c r="P17" i="4"/>
  <c r="P13" i="4"/>
  <c r="P9" i="4"/>
  <c r="P32" i="3"/>
  <c r="P28" i="3"/>
  <c r="P24" i="3"/>
  <c r="P20" i="3"/>
  <c r="P16" i="3"/>
  <c r="P12" i="3"/>
  <c r="P8" i="3"/>
  <c r="P32" i="2"/>
  <c r="P28" i="2"/>
  <c r="P24" i="2"/>
  <c r="P20" i="2"/>
  <c r="P16" i="2"/>
  <c r="P12" i="2"/>
  <c r="P8" i="2"/>
  <c r="P31" i="6"/>
  <c r="P27" i="6"/>
  <c r="P23" i="6"/>
  <c r="P19" i="6"/>
  <c r="P15" i="6"/>
  <c r="P11" i="6"/>
  <c r="P7" i="6"/>
  <c r="F35" i="1"/>
  <c r="P35" i="1" s="1"/>
  <c r="I35" i="1"/>
  <c r="L35" i="1"/>
  <c r="P35" i="5" l="1"/>
</calcChain>
</file>

<file path=xl/sharedStrings.xml><?xml version="1.0" encoding="utf-8"?>
<sst xmlns="http://schemas.openxmlformats.org/spreadsheetml/2006/main" count="301" uniqueCount="52">
  <si>
    <t>SECTORS</t>
  </si>
  <si>
    <t>Q1</t>
  </si>
  <si>
    <t>Q2</t>
  </si>
  <si>
    <t>Q3</t>
  </si>
  <si>
    <t>Q4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</si>
  <si>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</si>
  <si>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</si>
  <si>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</si>
  <si>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</si>
  <si>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</si>
  <si>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</si>
  <si>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</si>
  <si>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</si>
  <si>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</si>
  <si>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</si>
  <si>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</si>
  <si>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</si>
  <si>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</si>
  <si>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</si>
  <si>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</si>
  <si>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</si>
  <si>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</si>
  <si>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Manufacturing</t>
  </si>
  <si>
    <t>Petro-Chemical and Petroleum Refineries</t>
  </si>
  <si>
    <t>Pharmaceutical,Soaps and Toileteries</t>
  </si>
  <si>
    <t>Pioneering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</si>
  <si>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</si>
  <si>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</si>
  <si>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</si>
  <si>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</si>
  <si>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</si>
  <si>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</si>
  <si>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 xml:space="preserve">Total </t>
  </si>
  <si>
    <t>S/No</t>
  </si>
  <si>
    <t xml:space="preserve">NOTE: </t>
  </si>
  <si>
    <t>Professional Services inc Telecoms</t>
  </si>
  <si>
    <t>CIT</t>
  </si>
  <si>
    <t>VAT</t>
  </si>
  <si>
    <t>CIT AND VAT 2020</t>
  </si>
  <si>
    <t>TOTAL</t>
  </si>
  <si>
    <t>OTHERS</t>
  </si>
  <si>
    <t>Year to Date Total</t>
  </si>
  <si>
    <t>Q4 TOTAL</t>
  </si>
  <si>
    <t>Q3 TOTAL</t>
  </si>
  <si>
    <t>Q2 TOTAL</t>
  </si>
  <si>
    <t>Q1 TOTAL</t>
  </si>
  <si>
    <t>Year to Date Total (Q1-Q4 2020)</t>
  </si>
  <si>
    <t>CIT AND VAT 2015</t>
  </si>
  <si>
    <t>CIT AND VAT 2016</t>
  </si>
  <si>
    <t>CIT AND VAT 2017</t>
  </si>
  <si>
    <t>CIT AND VAT 2018</t>
  </si>
  <si>
    <t>CIT AND VAT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</si>
</sst>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164" fontId="0" fillId="0" borderId="1" xfId="1" applyFont="1" applyBorder="1"/>
    <xf numFmtId="164" fontId="2" fillId="0" borderId="1" xfId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0" fillId="0" borderId="0" xfId="0" applyNumberFormat="1"/>
    <xf numFmtId="164" fontId="0" fillId="0" borderId="0" xfId="1" applyFont="1"/>
    <xf numFmtId="164" fontId="0" fillId="0" borderId="1" xfId="1" applyFont="1" applyBorder="1" applyAlignment="1">
      <alignment horizontal="left"/>
    </xf>
    <xf numFmtId="0" fontId="0" fillId="0" borderId="1" xfId="0" applyBorder="1"/>
    <xf numFmtId="0" fontId="2" fillId="2" borderId="1" xfId="0" applyFont="1" applyFill="1" applyBorder="1"/>
    <xf numFmtId="164" fontId="2" fillId="2" borderId="1" xfId="1" applyFont="1" applyFill="1" applyBorder="1" applyAlignment="1">
      <alignment horizontal="center" vertical="center"/>
    </xf>
    <xf numFmtId="0" fontId="2" fillId="3" borderId="1" xfId="0" applyFont="1" applyFill="1" applyBorder="1"/>
    <xf numFmtId="164" fontId="2" fillId="2" borderId="1" xfId="1" applyFont="1" applyFill="1" applyBorder="1"/>
    <xf numFmtId="0" fontId="0" fillId="2" borderId="1" xfId="0" applyFill="1" applyBorder="1"/>
    <xf numFmtId="0" fontId="2" fillId="0" borderId="0" xfId="0" applyFont="1"/>
    <xf numFmtId="164" fontId="3" fillId="0" borderId="1" xfId="1" applyFont="1" applyBorder="1" applyAlignment="1">
      <alignment horizontal="center"/>
    </xf>
    <xf numFmtId="0" fontId="4" fillId="0" borderId="0" xfId="0" applyFont="1"/>
    <xf numFmtId="164" fontId="2" fillId="2" borderId="4" xfId="1" applyFont="1" applyFill="1" applyBorder="1" applyAlignment="1">
      <alignment horizontal="center" vertical="center"/>
    </xf>
    <xf numFmtId="164" fontId="0" fillId="4" borderId="0" xfId="0" applyNumberFormat="1" applyFill="1"/>
    <xf numFmtId="0" fontId="0" fillId="4" borderId="0" xfId="0" applyFill="1"/>
    <xf numFmtId="164" fontId="3" fillId="4" borderId="1" xfId="1" applyFont="1" applyFill="1" applyBorder="1" applyAlignment="1">
      <alignment horizontal="center"/>
    </xf>
    <xf numFmtId="164" fontId="0" fillId="5" borderId="0" xfId="0" applyNumberFormat="1" applyFill="1"/>
    <xf numFmtId="0" fontId="0" fillId="5" borderId="0" xfId="0" applyFill="1"/>
    <xf numFmtId="164" fontId="3" fillId="5" borderId="1" xfId="1" applyFont="1" applyFill="1" applyBorder="1" applyAlignment="1">
      <alignment horizontal="center"/>
    </xf>
    <xf numFmtId="0" fontId="2" fillId="0" borderId="1" xfId="0" applyFont="1" applyBorder="1"/>
    <xf numFmtId="164" fontId="2" fillId="4" borderId="0" xfId="0" applyNumberFormat="1" applyFont="1" applyFill="1"/>
    <xf numFmtId="0" fontId="2" fillId="4" borderId="0" xfId="0" applyFont="1" applyFill="1"/>
    <xf numFmtId="164" fontId="2" fillId="5" borderId="0" xfId="0" applyNumberFormat="1" applyFont="1" applyFill="1"/>
    <xf numFmtId="0" fontId="2" fillId="5" borderId="0" xfId="0" applyFont="1" applyFill="1"/>
    <xf numFmtId="0" fontId="0" fillId="0" borderId="1" xfId="0" applyFont="1" applyBorder="1"/>
    <xf numFmtId="0" fontId="0" fillId="2" borderId="1" xfId="0" applyFont="1" applyFill="1" applyBorder="1"/>
    <xf numFmtId="0" fontId="0" fillId="0" borderId="0" xfId="0" applyFont="1"/>
    <xf numFmtId="164" fontId="3" fillId="0" borderId="4" xfId="1" applyFont="1" applyBorder="1" applyAlignment="1">
      <alignment horizontal="center"/>
    </xf>
    <xf numFmtId="164" fontId="0" fillId="0" borderId="0" xfId="0" applyNumberFormat="1" applyFill="1"/>
    <xf numFmtId="0" fontId="0" fillId="0" borderId="0" xfId="0" applyFill="1"/>
    <xf numFmtId="164" fontId="2" fillId="0" borderId="1" xfId="1" applyFont="1" applyFill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164" fontId="0" fillId="0" borderId="0" xfId="1" applyFont="1" applyFill="1"/>
    <xf numFmtId="164" fontId="3" fillId="0" borderId="0" xfId="1" applyFont="1" applyBorder="1" applyAlignment="1">
      <alignment horizontal="center"/>
    </xf>
    <xf numFmtId="43" fontId="0" fillId="0" borderId="3" xfId="0" applyNumberFormat="1" applyFont="1" applyFill="1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43" fontId="2" fillId="2" borderId="3" xfId="0" applyNumberFormat="1" applyFont="1" applyFill="1" applyBorder="1" applyAlignment="1">
      <alignment vertical="center"/>
    </xf>
    <xf numFmtId="164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6" borderId="0" xfId="0" applyNumberFormat="1" applyFill="1"/>
    <xf numFmtId="164" fontId="2" fillId="6" borderId="0" xfId="0" applyNumberFormat="1" applyFont="1" applyFill="1"/>
    <xf numFmtId="164" fontId="3" fillId="6" borderId="1" xfId="1" applyFont="1" applyFill="1" applyBorder="1" applyAlignment="1">
      <alignment horizontal="center"/>
    </xf>
    <xf numFmtId="164" fontId="0" fillId="6" borderId="1" xfId="1" applyFont="1" applyFill="1" applyBorder="1" applyAlignment="1">
      <alignment horizontal="center" vertical="center"/>
    </xf>
    <xf numFmtId="164" fontId="0" fillId="6" borderId="3" xfId="1" applyFont="1" applyFill="1" applyBorder="1" applyAlignment="1">
      <alignment horizontal="center" vertical="center"/>
    </xf>
    <xf numFmtId="164" fontId="2" fillId="6" borderId="3" xfId="1" applyFont="1" applyFill="1" applyBorder="1" applyAlignment="1">
      <alignment horizontal="center" vertical="center"/>
    </xf>
    <xf numFmtId="164" fontId="2" fillId="6" borderId="1" xfId="0" applyNumberFormat="1" applyFont="1" applyFill="1" applyBorder="1"/>
    <xf numFmtId="164" fontId="0" fillId="6" borderId="0" xfId="1" applyFont="1" applyFill="1"/>
    <xf numFmtId="164" fontId="2" fillId="6" borderId="0" xfId="1" applyFont="1" applyFill="1"/>
    <xf numFmtId="0" fontId="0" fillId="6" borderId="0" xfId="0" applyFill="1"/>
    <xf numFmtId="0" fontId="2" fillId="6" borderId="0" xfId="0" applyFont="1" applyFill="1"/>
    <xf numFmtId="164" fontId="0" fillId="7" borderId="0" xfId="0" applyNumberFormat="1" applyFill="1"/>
    <xf numFmtId="164" fontId="2" fillId="7" borderId="0" xfId="0" applyNumberFormat="1" applyFont="1" applyFill="1"/>
    <xf numFmtId="164" fontId="3" fillId="7" borderId="1" xfId="1" applyFont="1" applyFill="1" applyBorder="1" applyAlignment="1">
      <alignment horizontal="center"/>
    </xf>
    <xf numFmtId="164" fontId="2" fillId="7" borderId="4" xfId="1" applyFont="1" applyFill="1" applyBorder="1" applyAlignment="1">
      <alignment horizontal="center" vertical="center"/>
    </xf>
    <xf numFmtId="164" fontId="0" fillId="7" borderId="1" xfId="1" applyFont="1" applyFill="1" applyBorder="1" applyAlignment="1">
      <alignment horizontal="center" vertical="center"/>
    </xf>
    <xf numFmtId="164" fontId="2" fillId="7" borderId="1" xfId="1" applyFont="1" applyFill="1" applyBorder="1" applyAlignment="1">
      <alignment horizontal="center" vertical="center"/>
    </xf>
    <xf numFmtId="164" fontId="1" fillId="7" borderId="1" xfId="1" applyFont="1" applyFill="1" applyBorder="1" applyAlignment="1">
      <alignment horizontal="center" vertical="center"/>
    </xf>
    <xf numFmtId="164" fontId="2" fillId="7" borderId="1" xfId="0" applyNumberFormat="1" applyFont="1" applyFill="1" applyBorder="1"/>
    <xf numFmtId="164" fontId="0" fillId="7" borderId="0" xfId="1" applyFont="1" applyFill="1"/>
    <xf numFmtId="164" fontId="2" fillId="7" borderId="0" xfId="1" applyFont="1" applyFill="1"/>
    <xf numFmtId="0" fontId="0" fillId="7" borderId="0" xfId="0" applyFill="1"/>
    <xf numFmtId="0" fontId="2" fillId="7" borderId="0" xfId="0" applyFont="1" applyFill="1"/>
    <xf numFmtId="164" fontId="2" fillId="7" borderId="5" xfId="1" applyFont="1" applyFill="1" applyBorder="1" applyAlignment="1">
      <alignment horizontal="center" vertical="center"/>
    </xf>
    <xf numFmtId="164" fontId="2" fillId="6" borderId="5" xfId="1" applyFont="1" applyFill="1" applyBorder="1" applyAlignment="1">
      <alignment horizontal="center" vertical="center"/>
    </xf>
    <xf numFmtId="164" fontId="2" fillId="6" borderId="1" xfId="1" applyFont="1" applyFill="1" applyBorder="1" applyAlignment="1">
      <alignment horizontal="center" vertical="center"/>
    </xf>
    <xf numFmtId="164" fontId="1" fillId="6" borderId="1" xfId="1" applyFont="1" applyFill="1" applyBorder="1" applyAlignment="1">
      <alignment horizontal="center" vertical="center"/>
    </xf>
    <xf numFmtId="164" fontId="3" fillId="0" borderId="3" xfId="1" applyFont="1" applyBorder="1" applyAlignment="1">
      <alignment horizontal="center"/>
    </xf>
    <xf numFmtId="164" fontId="3" fillId="0" borderId="5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164" fontId="2" fillId="7" borderId="3" xfId="1" applyFont="1" applyFill="1" applyBorder="1" applyAlignment="1">
      <alignment horizontal="center" vertical="center"/>
    </xf>
    <xf numFmtId="164" fontId="2" fillId="7" borderId="4" xfId="1" applyFont="1" applyFill="1" applyBorder="1" applyAlignment="1">
      <alignment horizontal="center" vertical="center"/>
    </xf>
    <xf numFmtId="164" fontId="2" fillId="6" borderId="3" xfId="1" applyFont="1" applyFill="1" applyBorder="1" applyAlignment="1">
      <alignment horizontal="center" vertical="center"/>
    </xf>
    <xf numFmtId="164" fontId="2" fillId="6" borderId="4" xfId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5" fillId="2" borderId="6" xfId="1" applyFont="1" applyFill="1" applyBorder="1" applyAlignment="1">
      <alignment horizontal="center" vertical="center"/>
    </xf>
    <xf numFmtId="164" fontId="2" fillId="6" borderId="7" xfId="1" applyFont="1" applyFill="1" applyBorder="1" applyAlignment="1">
      <alignment horizontal="center" vertical="center"/>
    </xf>
    <xf numFmtId="164" fontId="2" fillId="6" borderId="8" xfId="1" applyFont="1" applyFill="1" applyBorder="1" applyAlignment="1">
      <alignment horizontal="center" vertical="center"/>
    </xf>
    <xf numFmtId="164" fontId="2" fillId="6" borderId="9" xfId="1" applyFont="1" applyFill="1" applyBorder="1" applyAlignment="1">
      <alignment horizontal="center" vertical="center"/>
    </xf>
    <xf numFmtId="164" fontId="5" fillId="0" borderId="2" xfId="1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9"/>
  <sheetViews>
    <sheetView tabSelected="1" topLeftCell="C1" zoomScale="82" zoomScaleNormal="82" workbookViewId="0">
      <pane xSplit="1" ySplit="3" topLeftCell="J4" activePane="bottomRight" state="frozen"/>
      <selection sqref="A1:XFD4"/>
      <selection pane="topRight" sqref="A1:XFD4"/>
      <selection pane="bottomLeft" sqref="A1:XFD4"/>
      <selection pane="bottomRight" activeCell="K42" sqref="K42"/>
    </sheetView>
  </sheetViews>
  <sheetFormatPr defaultRowHeight="15" x14ac:dyDescent="0.25"/>
  <cols>
    <col min="2" max="2" width="6.85546875" bestFit="1" customWidth="1"/>
    <col min="3" max="3" width="37.140625" customWidth="1"/>
    <col min="4" max="4" width="20.140625" style="69" bestFit="1" customWidth="1"/>
    <col min="5" max="5" width="20.140625" style="69" customWidth="1"/>
    <col min="6" max="6" width="20.140625" style="70" customWidth="1"/>
    <col min="7" max="7" width="20.140625" style="57" bestFit="1" customWidth="1"/>
    <col min="8" max="8" width="20.140625" style="57" customWidth="1"/>
    <col min="9" max="9" width="20.140625" style="58" customWidth="1"/>
    <col min="10" max="10" width="20.140625" style="69" bestFit="1" customWidth="1"/>
    <col min="11" max="11" width="20.140625" style="69" customWidth="1"/>
    <col min="12" max="12" width="20.140625" style="70" customWidth="1"/>
    <col min="13" max="13" width="26.28515625" style="57" customWidth="1"/>
    <col min="14" max="14" width="24" style="57" customWidth="1"/>
    <col min="15" max="15" width="23.140625" style="58" customWidth="1"/>
    <col min="16" max="16" width="34.85546875" style="47" customWidth="1"/>
    <col min="17" max="17" width="21.7109375" bestFit="1" customWidth="1"/>
    <col min="18" max="18" width="22.140625" bestFit="1" customWidth="1"/>
    <col min="19" max="19" width="20.7109375" bestFit="1" customWidth="1"/>
  </cols>
  <sheetData>
    <row r="1" spans="2:16" ht="21" x14ac:dyDescent="0.35">
      <c r="C1" s="15"/>
      <c r="D1" s="59"/>
      <c r="E1" s="59"/>
      <c r="F1" s="60"/>
      <c r="G1" s="48"/>
      <c r="H1" s="48"/>
      <c r="I1" s="49"/>
      <c r="J1" s="59"/>
      <c r="K1" s="59"/>
      <c r="L1" s="60"/>
      <c r="M1" s="48"/>
      <c r="N1" s="48"/>
      <c r="O1" s="49"/>
      <c r="P1" s="44"/>
    </row>
    <row r="3" spans="2:16" ht="23.25" x14ac:dyDescent="0.35">
      <c r="B3" s="7"/>
      <c r="C3" s="75" t="s">
        <v>38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</row>
    <row r="4" spans="2:16" ht="23.25" x14ac:dyDescent="0.35">
      <c r="B4" s="7"/>
      <c r="C4" s="14"/>
      <c r="D4" s="61" t="s">
        <v>36</v>
      </c>
      <c r="E4" s="61" t="s">
        <v>37</v>
      </c>
      <c r="F4" s="61" t="s">
        <v>45</v>
      </c>
      <c r="G4" s="50" t="s">
        <v>36</v>
      </c>
      <c r="H4" s="50" t="s">
        <v>37</v>
      </c>
      <c r="I4" s="50" t="s">
        <v>44</v>
      </c>
      <c r="J4" s="61" t="s">
        <v>36</v>
      </c>
      <c r="K4" s="61" t="s">
        <v>37</v>
      </c>
      <c r="L4" s="61" t="s">
        <v>43</v>
      </c>
      <c r="M4" s="50" t="s">
        <v>36</v>
      </c>
      <c r="N4" s="50" t="s">
        <v>37</v>
      </c>
      <c r="O4" s="50" t="s">
        <v>42</v>
      </c>
      <c r="P4" s="82" t="s">
        <v>46</v>
      </c>
    </row>
    <row r="5" spans="2:16" x14ac:dyDescent="0.25">
      <c r="B5" s="11" t="s">
        <v>33</v>
      </c>
      <c r="C5" s="8" t="s">
        <v>0</v>
      </c>
      <c r="D5" s="78" t="s">
        <v>1</v>
      </c>
      <c r="E5" s="79"/>
      <c r="F5" s="71"/>
      <c r="G5" s="80" t="s">
        <v>2</v>
      </c>
      <c r="H5" s="81"/>
      <c r="I5" s="72"/>
      <c r="J5" s="78" t="s">
        <v>3</v>
      </c>
      <c r="K5" s="79"/>
      <c r="L5" s="62"/>
      <c r="M5" s="84" t="s">
        <v>4</v>
      </c>
      <c r="N5" s="85"/>
      <c r="O5" s="86"/>
      <c r="P5" s="83"/>
    </row>
    <row r="6" spans="2:16" x14ac:dyDescent="0.25">
      <c r="B6" s="7">
        <v>1</v>
      </c>
      <c r="C6" s="7" t="s">
        <v>5</v>
      </c>
      <c r="D6" s="63">
        <v>1164327418.2600005</v>
      </c>
      <c r="E6" s="63">
        <v>973267914.70999968</v>
      </c>
      <c r="F6" s="64">
        <f>SUM(D6:E6)</f>
        <v>2137595332.9700003</v>
      </c>
      <c r="G6" s="51">
        <v>1186174967.77</v>
      </c>
      <c r="H6" s="51">
        <v>828849430.8799994</v>
      </c>
      <c r="I6" s="73">
        <f>SUM(G6:H6)</f>
        <v>2015024398.6499994</v>
      </c>
      <c r="J6" s="63">
        <v>1939271858.2400007</v>
      </c>
      <c r="K6" s="63">
        <v>1013777132.8800002</v>
      </c>
      <c r="L6" s="64">
        <f>SUM(J6:K6)</f>
        <v>2953048991.1200008</v>
      </c>
      <c r="M6" s="51">
        <v>1576969925.78</v>
      </c>
      <c r="N6" s="52">
        <v>1519931198.05</v>
      </c>
      <c r="O6" s="53">
        <f>SUM(M6:N6)</f>
        <v>3096901123.8299999</v>
      </c>
      <c r="P6" s="45">
        <f>L6+I6+F6+O6</f>
        <v>10202569846.57</v>
      </c>
    </row>
    <row r="7" spans="2:16" x14ac:dyDescent="0.25">
      <c r="B7" s="7">
        <v>2</v>
      </c>
      <c r="C7" s="7" t="s">
        <v>6</v>
      </c>
      <c r="D7" s="63">
        <v>420133359.83999997</v>
      </c>
      <c r="E7" s="63">
        <v>751569799.30999994</v>
      </c>
      <c r="F7" s="64">
        <f t="shared" ref="F7:F34" si="0">SUM(D7:E7)</f>
        <v>1171703159.1499999</v>
      </c>
      <c r="G7" s="51">
        <v>81617749.76000002</v>
      </c>
      <c r="H7" s="51">
        <v>526306189.12999982</v>
      </c>
      <c r="I7" s="73">
        <f t="shared" ref="I7:I34" si="1">SUM(G7:H7)</f>
        <v>607923938.88999987</v>
      </c>
      <c r="J7" s="63">
        <v>892707079.23999989</v>
      </c>
      <c r="K7" s="63">
        <v>898348241.2299999</v>
      </c>
      <c r="L7" s="64">
        <f t="shared" ref="L7:L34" si="2">SUM(J7:K7)</f>
        <v>1791055320.4699998</v>
      </c>
      <c r="M7" s="51">
        <v>1868909670.55</v>
      </c>
      <c r="N7" s="52">
        <v>650595430.35000002</v>
      </c>
      <c r="O7" s="53">
        <f t="shared" ref="O7:O35" si="3">SUM(M7:N7)</f>
        <v>2519505100.9000001</v>
      </c>
      <c r="P7" s="45">
        <f t="shared" ref="P7:P35" si="4">L7+I7+F7+O7</f>
        <v>6090187519.4099998</v>
      </c>
    </row>
    <row r="8" spans="2:16" x14ac:dyDescent="0.25">
      <c r="B8" s="7">
        <v>3</v>
      </c>
      <c r="C8" s="7" t="s">
        <v>7</v>
      </c>
      <c r="D8" s="63">
        <v>12959754627.400013</v>
      </c>
      <c r="E8" s="63">
        <v>5425572155.2599964</v>
      </c>
      <c r="F8" s="64">
        <f t="shared" si="0"/>
        <v>18385326782.660011</v>
      </c>
      <c r="G8" s="51">
        <v>48950711906.889984</v>
      </c>
      <c r="H8" s="51">
        <v>5111871736.1400061</v>
      </c>
      <c r="I8" s="73">
        <f t="shared" si="1"/>
        <v>54062583643.029991</v>
      </c>
      <c r="J8" s="63">
        <v>24050562678.620003</v>
      </c>
      <c r="K8" s="63">
        <v>6871326119.1799927</v>
      </c>
      <c r="L8" s="64">
        <f t="shared" si="2"/>
        <v>30921888797.799995</v>
      </c>
      <c r="M8" s="51">
        <v>10438181090.08</v>
      </c>
      <c r="N8" s="52">
        <v>7360517171.6999998</v>
      </c>
      <c r="O8" s="53">
        <f t="shared" si="3"/>
        <v>17798698261.779999</v>
      </c>
      <c r="P8" s="45">
        <f t="shared" si="4"/>
        <v>121168497485.26999</v>
      </c>
    </row>
    <row r="9" spans="2:16" x14ac:dyDescent="0.25">
      <c r="B9" s="7">
        <v>4</v>
      </c>
      <c r="C9" s="7" t="s">
        <v>8</v>
      </c>
      <c r="D9" s="63">
        <v>5415750785.2799997</v>
      </c>
      <c r="E9" s="63">
        <v>14337387390.190001</v>
      </c>
      <c r="F9" s="64">
        <f t="shared" si="0"/>
        <v>19753138175.470001</v>
      </c>
      <c r="G9" s="51">
        <v>22552297360.329998</v>
      </c>
      <c r="H9" s="51">
        <v>10429910947.950003</v>
      </c>
      <c r="I9" s="73">
        <f t="shared" si="1"/>
        <v>32982208308.279999</v>
      </c>
      <c r="J9" s="63">
        <v>14069409375.780003</v>
      </c>
      <c r="K9" s="63">
        <v>15836087406.460005</v>
      </c>
      <c r="L9" s="64">
        <f t="shared" si="2"/>
        <v>29905496782.240005</v>
      </c>
      <c r="M9" s="51">
        <v>11113356886.870001</v>
      </c>
      <c r="N9" s="52">
        <v>19088832651.700001</v>
      </c>
      <c r="O9" s="53">
        <f t="shared" si="3"/>
        <v>30202189538.57</v>
      </c>
      <c r="P9" s="45">
        <f t="shared" si="4"/>
        <v>112843032804.56</v>
      </c>
    </row>
    <row r="10" spans="2:16" x14ac:dyDescent="0.25">
      <c r="B10" s="7">
        <v>5</v>
      </c>
      <c r="C10" s="7" t="s">
        <v>9</v>
      </c>
      <c r="D10" s="63">
        <v>3314639194.3199987</v>
      </c>
      <c r="E10" s="63">
        <v>2840938984.8300037</v>
      </c>
      <c r="F10" s="64">
        <f t="shared" si="0"/>
        <v>6155578179.1500025</v>
      </c>
      <c r="G10" s="51">
        <v>6071208801.1499958</v>
      </c>
      <c r="H10" s="51">
        <v>2190822742.6799994</v>
      </c>
      <c r="I10" s="73">
        <f t="shared" si="1"/>
        <v>8262031543.8299952</v>
      </c>
      <c r="J10" s="63">
        <v>4077957504.7300014</v>
      </c>
      <c r="K10" s="63">
        <v>2938771494.3400011</v>
      </c>
      <c r="L10" s="64">
        <f t="shared" si="2"/>
        <v>7016728999.0700026</v>
      </c>
      <c r="M10" s="51">
        <v>5524790922.7200003</v>
      </c>
      <c r="N10" s="52">
        <v>3414509087.4299998</v>
      </c>
      <c r="O10" s="53">
        <f t="shared" si="3"/>
        <v>8939300010.1499996</v>
      </c>
      <c r="P10" s="45">
        <f t="shared" si="4"/>
        <v>30373638732.199997</v>
      </c>
    </row>
    <row r="11" spans="2:16" x14ac:dyDescent="0.25">
      <c r="B11" s="7">
        <v>6</v>
      </c>
      <c r="C11" s="7" t="s">
        <v>10</v>
      </c>
      <c r="D11" s="63">
        <v>230199215.60000002</v>
      </c>
      <c r="E11" s="63">
        <v>569029027.66000009</v>
      </c>
      <c r="F11" s="64">
        <f t="shared" si="0"/>
        <v>799228243.26000011</v>
      </c>
      <c r="G11" s="51">
        <v>220035148.45000002</v>
      </c>
      <c r="H11" s="51">
        <v>386766448.03999996</v>
      </c>
      <c r="I11" s="73">
        <f t="shared" si="1"/>
        <v>606801596.49000001</v>
      </c>
      <c r="J11" s="63">
        <v>1202246944.3300002</v>
      </c>
      <c r="K11" s="63">
        <v>816774463.8100003</v>
      </c>
      <c r="L11" s="64">
        <f t="shared" si="2"/>
        <v>2019021408.1400003</v>
      </c>
      <c r="M11" s="51">
        <v>353524162.13999999</v>
      </c>
      <c r="N11" s="52">
        <v>943073614.38</v>
      </c>
      <c r="O11" s="53">
        <f t="shared" si="3"/>
        <v>1296597776.52</v>
      </c>
      <c r="P11" s="45">
        <f t="shared" si="4"/>
        <v>4721649024.4099998</v>
      </c>
    </row>
    <row r="12" spans="2:16" x14ac:dyDescent="0.25">
      <c r="B12" s="7">
        <v>7</v>
      </c>
      <c r="C12" s="7" t="s">
        <v>11</v>
      </c>
      <c r="D12" s="63">
        <v>11854200686.700008</v>
      </c>
      <c r="E12" s="63">
        <v>17185559257.569965</v>
      </c>
      <c r="F12" s="64">
        <f t="shared" si="0"/>
        <v>29039759944.269974</v>
      </c>
      <c r="G12" s="51">
        <v>14641233204.229996</v>
      </c>
      <c r="H12" s="51">
        <v>13919056394.999947</v>
      </c>
      <c r="I12" s="73">
        <f t="shared" si="1"/>
        <v>28560289599.229942</v>
      </c>
      <c r="J12" s="63">
        <v>22634187705.609989</v>
      </c>
      <c r="K12" s="63">
        <v>21183829496.219986</v>
      </c>
      <c r="L12" s="64">
        <f t="shared" si="2"/>
        <v>43818017201.829971</v>
      </c>
      <c r="M12" s="51">
        <v>19409465058.709999</v>
      </c>
      <c r="N12" s="52">
        <v>25148851029.349899</v>
      </c>
      <c r="O12" s="53">
        <f t="shared" si="3"/>
        <v>44558316088.059898</v>
      </c>
      <c r="P12" s="45">
        <f t="shared" si="4"/>
        <v>145976382833.38977</v>
      </c>
    </row>
    <row r="13" spans="2:16" x14ac:dyDescent="0.25">
      <c r="B13" s="7">
        <v>8</v>
      </c>
      <c r="C13" s="7" t="s">
        <v>12</v>
      </c>
      <c r="D13" s="63">
        <v>633118700.25000012</v>
      </c>
      <c r="E13" s="63">
        <v>1104447503.1900003</v>
      </c>
      <c r="F13" s="64">
        <f t="shared" si="0"/>
        <v>1737566203.4400005</v>
      </c>
      <c r="G13" s="51">
        <v>391154393.20000005</v>
      </c>
      <c r="H13" s="51">
        <v>1418106905.73</v>
      </c>
      <c r="I13" s="73">
        <f t="shared" si="1"/>
        <v>1809261298.9300001</v>
      </c>
      <c r="J13" s="63">
        <v>729909911.40999985</v>
      </c>
      <c r="K13" s="63">
        <v>1742396221.4400001</v>
      </c>
      <c r="L13" s="64">
        <f t="shared" si="2"/>
        <v>2472306132.8499999</v>
      </c>
      <c r="M13" s="51">
        <v>1151995387.47</v>
      </c>
      <c r="N13" s="52">
        <v>2330373702.7399998</v>
      </c>
      <c r="O13" s="53">
        <f t="shared" si="3"/>
        <v>3482369090.21</v>
      </c>
      <c r="P13" s="45">
        <f t="shared" si="4"/>
        <v>9501502725.4300003</v>
      </c>
    </row>
    <row r="14" spans="2:16" x14ac:dyDescent="0.25">
      <c r="B14" s="7">
        <v>9</v>
      </c>
      <c r="C14" s="7" t="s">
        <v>13</v>
      </c>
      <c r="D14" s="63">
        <v>6998127943.8699989</v>
      </c>
      <c r="E14" s="63">
        <v>6551098563.1500149</v>
      </c>
      <c r="F14" s="64">
        <f t="shared" si="0"/>
        <v>13549226507.020014</v>
      </c>
      <c r="G14" s="51">
        <v>3170826564.1600008</v>
      </c>
      <c r="H14" s="51">
        <v>5821078628.9200001</v>
      </c>
      <c r="I14" s="73">
        <f t="shared" si="1"/>
        <v>8991905193.0800018</v>
      </c>
      <c r="J14" s="63">
        <v>6027867550.7599955</v>
      </c>
      <c r="K14" s="63">
        <v>6377464621.8099995</v>
      </c>
      <c r="L14" s="64">
        <f t="shared" si="2"/>
        <v>12405332172.569996</v>
      </c>
      <c r="M14" s="51">
        <v>6299917417.7600002</v>
      </c>
      <c r="N14" s="52">
        <v>7516800631.5099897</v>
      </c>
      <c r="O14" s="53">
        <f t="shared" si="3"/>
        <v>13816718049.269989</v>
      </c>
      <c r="P14" s="45">
        <f t="shared" si="4"/>
        <v>48763181921.940002</v>
      </c>
    </row>
    <row r="15" spans="2:16" x14ac:dyDescent="0.25">
      <c r="B15" s="7">
        <v>10</v>
      </c>
      <c r="C15" s="7" t="s">
        <v>14</v>
      </c>
      <c r="D15" s="63">
        <v>914091751.67000008</v>
      </c>
      <c r="E15" s="63">
        <v>1294001132.3600001</v>
      </c>
      <c r="F15" s="64">
        <f t="shared" si="0"/>
        <v>2208092884.0300002</v>
      </c>
      <c r="G15" s="51">
        <v>655536838.61000013</v>
      </c>
      <c r="H15" s="51">
        <v>1394276103.6500001</v>
      </c>
      <c r="I15" s="73">
        <f t="shared" si="1"/>
        <v>2049812942.2600002</v>
      </c>
      <c r="J15" s="63">
        <v>4758641623.79</v>
      </c>
      <c r="K15" s="63">
        <v>1121386172.4300001</v>
      </c>
      <c r="L15" s="64">
        <f t="shared" si="2"/>
        <v>5880027796.2200003</v>
      </c>
      <c r="M15" s="51">
        <v>639148704.33000004</v>
      </c>
      <c r="N15" s="52">
        <v>1045559193.97</v>
      </c>
      <c r="O15" s="53">
        <f t="shared" si="3"/>
        <v>1684707898.3000002</v>
      </c>
      <c r="P15" s="45">
        <f t="shared" si="4"/>
        <v>11822641520.810001</v>
      </c>
    </row>
    <row r="16" spans="2:16" x14ac:dyDescent="0.25">
      <c r="B16" s="7">
        <v>11</v>
      </c>
      <c r="C16" s="7" t="s">
        <v>15</v>
      </c>
      <c r="D16" s="63">
        <v>1275027673.8500001</v>
      </c>
      <c r="E16" s="63">
        <v>2521163929.3800039</v>
      </c>
      <c r="F16" s="64">
        <f t="shared" si="0"/>
        <v>3796191603.2300043</v>
      </c>
      <c r="G16" s="51">
        <v>396354773.27999991</v>
      </c>
      <c r="H16" s="51">
        <v>1367247607.6500013</v>
      </c>
      <c r="I16" s="73">
        <f t="shared" si="1"/>
        <v>1763602380.9300013</v>
      </c>
      <c r="J16" s="63">
        <v>905189784.89999962</v>
      </c>
      <c r="K16" s="63">
        <v>2148628880.7400026</v>
      </c>
      <c r="L16" s="64">
        <f t="shared" si="2"/>
        <v>3053818665.6400023</v>
      </c>
      <c r="M16" s="51">
        <v>746453553.36000001</v>
      </c>
      <c r="N16" s="52">
        <v>2272046156.8099999</v>
      </c>
      <c r="O16" s="53">
        <f t="shared" si="3"/>
        <v>3018499710.1700001</v>
      </c>
      <c r="P16" s="45">
        <f t="shared" si="4"/>
        <v>11632112359.970007</v>
      </c>
    </row>
    <row r="17" spans="2:16" x14ac:dyDescent="0.25">
      <c r="B17" s="7">
        <v>12</v>
      </c>
      <c r="C17" s="7" t="s">
        <v>16</v>
      </c>
      <c r="D17" s="63">
        <v>213529194.87000015</v>
      </c>
      <c r="E17" s="63">
        <v>319035750.06000024</v>
      </c>
      <c r="F17" s="64">
        <f t="shared" si="0"/>
        <v>532564944.93000042</v>
      </c>
      <c r="G17" s="51">
        <v>286462488.1400001</v>
      </c>
      <c r="H17" s="51">
        <v>483349324.86999971</v>
      </c>
      <c r="I17" s="73">
        <f t="shared" si="1"/>
        <v>769811813.00999975</v>
      </c>
      <c r="J17" s="63">
        <v>321721505.93000007</v>
      </c>
      <c r="K17" s="63">
        <v>567973313.88000035</v>
      </c>
      <c r="L17" s="64">
        <f t="shared" si="2"/>
        <v>889694819.81000042</v>
      </c>
      <c r="M17" s="51">
        <v>298733376.26999998</v>
      </c>
      <c r="N17" s="52">
        <v>530726556.26999903</v>
      </c>
      <c r="O17" s="53">
        <f t="shared" si="3"/>
        <v>829459932.53999901</v>
      </c>
      <c r="P17" s="45">
        <f t="shared" si="4"/>
        <v>3021531510.2899995</v>
      </c>
    </row>
    <row r="18" spans="2:16" x14ac:dyDescent="0.25">
      <c r="B18" s="7">
        <v>13</v>
      </c>
      <c r="C18" s="7" t="s">
        <v>17</v>
      </c>
      <c r="D18" s="63">
        <v>43844224.609999999</v>
      </c>
      <c r="E18" s="63">
        <v>61833673.629999988</v>
      </c>
      <c r="F18" s="64">
        <f t="shared" si="0"/>
        <v>105677898.23999998</v>
      </c>
      <c r="G18" s="51">
        <v>41456942.870000005</v>
      </c>
      <c r="H18" s="51">
        <v>65744595.920000002</v>
      </c>
      <c r="I18" s="73">
        <f t="shared" si="1"/>
        <v>107201538.79000001</v>
      </c>
      <c r="J18" s="63">
        <v>120925878.63</v>
      </c>
      <c r="K18" s="63">
        <v>64500079.690000005</v>
      </c>
      <c r="L18" s="64">
        <f t="shared" si="2"/>
        <v>185425958.31999999</v>
      </c>
      <c r="M18" s="51">
        <v>136986824.25999999</v>
      </c>
      <c r="N18" s="52">
        <v>58876777.649999999</v>
      </c>
      <c r="O18" s="53">
        <f t="shared" si="3"/>
        <v>195863601.91</v>
      </c>
      <c r="P18" s="45">
        <f t="shared" si="4"/>
        <v>594168997.25999999</v>
      </c>
    </row>
    <row r="19" spans="2:16" x14ac:dyDescent="0.25">
      <c r="B19" s="7">
        <v>14</v>
      </c>
      <c r="C19" s="7" t="s">
        <v>18</v>
      </c>
      <c r="D19" s="63">
        <v>9663206311.6500053</v>
      </c>
      <c r="E19" s="63">
        <v>5842090589.3700027</v>
      </c>
      <c r="F19" s="64">
        <f t="shared" si="0"/>
        <v>15505296901.020008</v>
      </c>
      <c r="G19" s="51">
        <v>9139200626.3500042</v>
      </c>
      <c r="H19" s="51">
        <v>4545909133.2099943</v>
      </c>
      <c r="I19" s="73">
        <f t="shared" si="1"/>
        <v>13685109759.559998</v>
      </c>
      <c r="J19" s="63">
        <v>7743099172.4400063</v>
      </c>
      <c r="K19" s="63">
        <v>6765490740.6800127</v>
      </c>
      <c r="L19" s="64">
        <f t="shared" si="2"/>
        <v>14508589913.120018</v>
      </c>
      <c r="M19" s="51">
        <v>6556601215.8400002</v>
      </c>
      <c r="N19" s="52">
        <v>5749683844.48001</v>
      </c>
      <c r="O19" s="53">
        <f t="shared" si="3"/>
        <v>12306285060.320011</v>
      </c>
      <c r="P19" s="45">
        <f t="shared" si="4"/>
        <v>56005281634.020035</v>
      </c>
    </row>
    <row r="20" spans="2:16" x14ac:dyDescent="0.25">
      <c r="B20" s="7">
        <v>15</v>
      </c>
      <c r="C20" s="7" t="s">
        <v>19</v>
      </c>
      <c r="D20" s="63">
        <v>778086768.12000012</v>
      </c>
      <c r="E20" s="63">
        <v>592056030.82999992</v>
      </c>
      <c r="F20" s="64">
        <f t="shared" si="0"/>
        <v>1370142798.95</v>
      </c>
      <c r="G20" s="51">
        <v>710515030.08999991</v>
      </c>
      <c r="H20" s="51">
        <v>483793877.08000004</v>
      </c>
      <c r="I20" s="73">
        <f t="shared" si="1"/>
        <v>1194308907.1700001</v>
      </c>
      <c r="J20" s="63">
        <v>2078424028.5099998</v>
      </c>
      <c r="K20" s="63">
        <v>1418603933.75</v>
      </c>
      <c r="L20" s="64">
        <f t="shared" si="2"/>
        <v>3497027962.2599998</v>
      </c>
      <c r="M20" s="51">
        <v>396227041.95999998</v>
      </c>
      <c r="N20" s="52">
        <v>1423891321.74</v>
      </c>
      <c r="O20" s="53">
        <f t="shared" si="3"/>
        <v>1820118363.7</v>
      </c>
      <c r="P20" s="45">
        <f t="shared" si="4"/>
        <v>7881598032.0799999</v>
      </c>
    </row>
    <row r="21" spans="2:16" x14ac:dyDescent="0.25">
      <c r="B21" s="7">
        <v>16</v>
      </c>
      <c r="C21" s="7" t="s">
        <v>20</v>
      </c>
      <c r="D21" s="63">
        <v>2337162280.1800008</v>
      </c>
      <c r="E21" s="63">
        <v>2385256224.6299982</v>
      </c>
      <c r="F21" s="64">
        <f t="shared" si="0"/>
        <v>4722418504.8099995</v>
      </c>
      <c r="G21" s="51">
        <v>2994669567.5000005</v>
      </c>
      <c r="H21" s="51">
        <v>1936611317.5199997</v>
      </c>
      <c r="I21" s="73">
        <f t="shared" si="1"/>
        <v>4931280885.0200005</v>
      </c>
      <c r="J21" s="63">
        <v>8466477242.8199987</v>
      </c>
      <c r="K21" s="63">
        <v>3084291540.4099989</v>
      </c>
      <c r="L21" s="64">
        <f t="shared" si="2"/>
        <v>11550768783.229998</v>
      </c>
      <c r="M21" s="51">
        <v>3279631797.75</v>
      </c>
      <c r="N21" s="52">
        <v>2182183851.3299999</v>
      </c>
      <c r="O21" s="53">
        <f t="shared" si="3"/>
        <v>5461815649.0799999</v>
      </c>
      <c r="P21" s="45">
        <f t="shared" si="4"/>
        <v>26666283822.139999</v>
      </c>
    </row>
    <row r="22" spans="2:16" x14ac:dyDescent="0.25">
      <c r="B22" s="7">
        <v>17</v>
      </c>
      <c r="C22" s="7" t="s">
        <v>21</v>
      </c>
      <c r="D22" s="63">
        <v>9436071825.5900002</v>
      </c>
      <c r="E22" s="63">
        <v>9353657476.6200027</v>
      </c>
      <c r="F22" s="64">
        <f t="shared" si="0"/>
        <v>18789729302.210003</v>
      </c>
      <c r="G22" s="51">
        <v>8563023965.170002</v>
      </c>
      <c r="H22" s="51">
        <v>8659903045.1099949</v>
      </c>
      <c r="I22" s="73">
        <f t="shared" si="1"/>
        <v>17222927010.279999</v>
      </c>
      <c r="J22" s="63">
        <v>11685674191.950001</v>
      </c>
      <c r="K22" s="63">
        <v>11540609381.26</v>
      </c>
      <c r="L22" s="64">
        <f t="shared" si="2"/>
        <v>23226283573.209999</v>
      </c>
      <c r="M22" s="51">
        <v>11082581567.93</v>
      </c>
      <c r="N22" s="52">
        <v>13827361873.219999</v>
      </c>
      <c r="O22" s="53">
        <f t="shared" si="3"/>
        <v>24909943441.150002</v>
      </c>
      <c r="P22" s="45">
        <f t="shared" si="4"/>
        <v>84148883326.850006</v>
      </c>
    </row>
    <row r="23" spans="2:16" x14ac:dyDescent="0.25">
      <c r="B23" s="7">
        <v>18</v>
      </c>
      <c r="C23" s="7" t="s">
        <v>22</v>
      </c>
      <c r="D23" s="63">
        <v>14136411690.280006</v>
      </c>
      <c r="E23" s="63">
        <v>37372276717.980034</v>
      </c>
      <c r="F23" s="64">
        <f t="shared" si="0"/>
        <v>51508688408.26004</v>
      </c>
      <c r="G23" s="51">
        <v>18560649058.999989</v>
      </c>
      <c r="H23" s="51">
        <v>30260319823.210014</v>
      </c>
      <c r="I23" s="73">
        <f t="shared" si="1"/>
        <v>48820968882.210007</v>
      </c>
      <c r="J23" s="63">
        <v>42034626629.470009</v>
      </c>
      <c r="K23" s="63">
        <v>47074581750.689972</v>
      </c>
      <c r="L23" s="64">
        <f t="shared" si="2"/>
        <v>89109208380.159973</v>
      </c>
      <c r="M23" s="51">
        <v>25642414102.549999</v>
      </c>
      <c r="N23" s="52">
        <v>39446380295.82</v>
      </c>
      <c r="O23" s="53">
        <f t="shared" si="3"/>
        <v>65088794398.369995</v>
      </c>
      <c r="P23" s="45">
        <f t="shared" si="4"/>
        <v>254527660069.00003</v>
      </c>
    </row>
    <row r="24" spans="2:16" x14ac:dyDescent="0.25">
      <c r="B24" s="7">
        <v>19</v>
      </c>
      <c r="C24" s="7" t="s">
        <v>23</v>
      </c>
      <c r="D24" s="63">
        <v>1297331396.3</v>
      </c>
      <c r="E24" s="63">
        <v>1312131574.3799994</v>
      </c>
      <c r="F24" s="64">
        <f t="shared" si="0"/>
        <v>2609462970.6799994</v>
      </c>
      <c r="G24" s="51">
        <v>2217896645.4299998</v>
      </c>
      <c r="H24" s="51">
        <v>918862071.45999992</v>
      </c>
      <c r="I24" s="73">
        <f t="shared" si="1"/>
        <v>3136758716.8899999</v>
      </c>
      <c r="J24" s="63">
        <v>5240029782.1299992</v>
      </c>
      <c r="K24" s="63">
        <v>1699396237.8000002</v>
      </c>
      <c r="L24" s="64">
        <f t="shared" si="2"/>
        <v>6939426019.9299994</v>
      </c>
      <c r="M24" s="51">
        <v>3861711588.1799998</v>
      </c>
      <c r="N24" s="52">
        <v>1943265398.75</v>
      </c>
      <c r="O24" s="53">
        <f t="shared" si="3"/>
        <v>5804976986.9300003</v>
      </c>
      <c r="P24" s="45">
        <f t="shared" si="4"/>
        <v>18490624694.43</v>
      </c>
    </row>
    <row r="25" spans="2:16" x14ac:dyDescent="0.25">
      <c r="B25" s="7">
        <v>20</v>
      </c>
      <c r="C25" s="7" t="s">
        <v>24</v>
      </c>
      <c r="D25" s="63">
        <v>762016833.98000002</v>
      </c>
      <c r="E25" s="63">
        <v>348557568.88</v>
      </c>
      <c r="F25" s="64">
        <f t="shared" si="0"/>
        <v>1110574402.8600001</v>
      </c>
      <c r="G25" s="51">
        <v>2004414231.5500002</v>
      </c>
      <c r="H25" s="51">
        <v>300220568.13000011</v>
      </c>
      <c r="I25" s="73">
        <f t="shared" si="1"/>
        <v>2304634799.6800003</v>
      </c>
      <c r="J25" s="63">
        <v>1115853669.77</v>
      </c>
      <c r="K25" s="63">
        <v>386161697.78999996</v>
      </c>
      <c r="L25" s="64">
        <f t="shared" si="2"/>
        <v>1502015367.5599999</v>
      </c>
      <c r="M25" s="51">
        <v>1008414644.8200001</v>
      </c>
      <c r="N25" s="52">
        <v>370320781.31</v>
      </c>
      <c r="O25" s="53">
        <f t="shared" si="3"/>
        <v>1378735426.1300001</v>
      </c>
      <c r="P25" s="45">
        <f t="shared" si="4"/>
        <v>6295959996.2300005</v>
      </c>
    </row>
    <row r="26" spans="2:16" x14ac:dyDescent="0.25">
      <c r="B26" s="7">
        <v>21</v>
      </c>
      <c r="C26" s="7" t="s">
        <v>25</v>
      </c>
      <c r="D26" s="63">
        <v>955158291.6099999</v>
      </c>
      <c r="E26" s="63">
        <v>868944473.12</v>
      </c>
      <c r="F26" s="64">
        <f t="shared" si="0"/>
        <v>1824102764.73</v>
      </c>
      <c r="G26" s="51">
        <v>923748536.32000005</v>
      </c>
      <c r="H26" s="51">
        <v>6462032900.9899998</v>
      </c>
      <c r="I26" s="73">
        <f t="shared" si="1"/>
        <v>7385781437.3099995</v>
      </c>
      <c r="J26" s="63">
        <v>1036991610.8800001</v>
      </c>
      <c r="K26" s="63">
        <v>1139816076.6400003</v>
      </c>
      <c r="L26" s="64">
        <f t="shared" si="2"/>
        <v>2176807687.5200005</v>
      </c>
      <c r="M26" s="51">
        <v>749584431.26999998</v>
      </c>
      <c r="N26" s="52">
        <v>185715439.52000001</v>
      </c>
      <c r="O26" s="53">
        <f t="shared" si="3"/>
        <v>935299870.78999996</v>
      </c>
      <c r="P26" s="45">
        <f t="shared" si="4"/>
        <v>12321991760.349998</v>
      </c>
    </row>
    <row r="27" spans="2:16" x14ac:dyDescent="0.25">
      <c r="B27" s="7">
        <v>22</v>
      </c>
      <c r="C27" s="7" t="s">
        <v>35</v>
      </c>
      <c r="D27" s="63">
        <v>28767329192.060043</v>
      </c>
      <c r="E27" s="63">
        <v>38297224939.940086</v>
      </c>
      <c r="F27" s="64">
        <f t="shared" si="0"/>
        <v>67064554132.00013</v>
      </c>
      <c r="G27" s="51">
        <v>63801711172.190018</v>
      </c>
      <c r="H27" s="51">
        <v>37627732262.430016</v>
      </c>
      <c r="I27" s="73">
        <f t="shared" si="1"/>
        <v>101429443434.62003</v>
      </c>
      <c r="J27" s="63">
        <v>55523246875.660019</v>
      </c>
      <c r="K27" s="63">
        <v>44013954461.950005</v>
      </c>
      <c r="L27" s="64">
        <f t="shared" si="2"/>
        <v>99537201337.610016</v>
      </c>
      <c r="M27" s="51">
        <v>32169497397.910099</v>
      </c>
      <c r="N27" s="52">
        <v>42379895809.589996</v>
      </c>
      <c r="O27" s="53">
        <f t="shared" si="3"/>
        <v>74549393207.500092</v>
      </c>
      <c r="P27" s="45">
        <f t="shared" si="4"/>
        <v>342580592111.73022</v>
      </c>
    </row>
    <row r="28" spans="2:16" x14ac:dyDescent="0.25">
      <c r="B28" s="7">
        <v>23</v>
      </c>
      <c r="C28" s="7" t="s">
        <v>26</v>
      </c>
      <c r="D28" s="63">
        <v>1021125393.47</v>
      </c>
      <c r="E28" s="63">
        <v>1105976944.5899994</v>
      </c>
      <c r="F28" s="64">
        <f t="shared" si="0"/>
        <v>2127102338.0599995</v>
      </c>
      <c r="G28" s="51">
        <v>571233917.62999988</v>
      </c>
      <c r="H28" s="51">
        <v>1049994642.6600001</v>
      </c>
      <c r="I28" s="73">
        <f t="shared" si="1"/>
        <v>1621228560.29</v>
      </c>
      <c r="J28" s="63">
        <v>1594091869.6899996</v>
      </c>
      <c r="K28" s="63">
        <v>1077060344.3700001</v>
      </c>
      <c r="L28" s="64">
        <f t="shared" si="2"/>
        <v>2671152214.0599995</v>
      </c>
      <c r="M28" s="51">
        <v>1091124589.8800001</v>
      </c>
      <c r="N28" s="52">
        <v>1303444313.9300001</v>
      </c>
      <c r="O28" s="53">
        <f t="shared" si="3"/>
        <v>2394568903.8100004</v>
      </c>
      <c r="P28" s="45">
        <f t="shared" si="4"/>
        <v>8814052016.2199993</v>
      </c>
    </row>
    <row r="29" spans="2:16" x14ac:dyDescent="0.25">
      <c r="B29" s="7">
        <v>24</v>
      </c>
      <c r="C29" s="7" t="s">
        <v>27</v>
      </c>
      <c r="D29" s="63">
        <v>332548326.67999995</v>
      </c>
      <c r="E29" s="63">
        <v>552868191.8799994</v>
      </c>
      <c r="F29" s="64">
        <f t="shared" si="0"/>
        <v>885416518.55999935</v>
      </c>
      <c r="G29" s="51">
        <v>242313608.94</v>
      </c>
      <c r="H29" s="51">
        <v>331473679.00999999</v>
      </c>
      <c r="I29" s="73">
        <f t="shared" si="1"/>
        <v>573787287.95000005</v>
      </c>
      <c r="J29" s="63">
        <v>745454706.56999993</v>
      </c>
      <c r="K29" s="63">
        <v>473095945.01000017</v>
      </c>
      <c r="L29" s="64">
        <f t="shared" si="2"/>
        <v>1218550651.5800002</v>
      </c>
      <c r="M29" s="51">
        <v>799128335.47000003</v>
      </c>
      <c r="N29" s="52">
        <v>720253451.40999997</v>
      </c>
      <c r="O29" s="53">
        <f t="shared" si="3"/>
        <v>1519381786.8800001</v>
      </c>
      <c r="P29" s="45">
        <f t="shared" si="4"/>
        <v>4197136244.9699998</v>
      </c>
    </row>
    <row r="30" spans="2:16" x14ac:dyDescent="0.25">
      <c r="B30" s="7">
        <v>25</v>
      </c>
      <c r="C30" s="7" t="s">
        <v>28</v>
      </c>
      <c r="D30" s="63">
        <v>11829146839.450014</v>
      </c>
      <c r="E30" s="63">
        <v>10663529267.919991</v>
      </c>
      <c r="F30" s="64">
        <f t="shared" si="0"/>
        <v>22492676107.370003</v>
      </c>
      <c r="G30" s="51">
        <v>10334559445.250011</v>
      </c>
      <c r="H30" s="51">
        <v>11841516002.820005</v>
      </c>
      <c r="I30" s="73">
        <f t="shared" si="1"/>
        <v>22176075448.070015</v>
      </c>
      <c r="J30" s="63">
        <v>14911704889.479988</v>
      </c>
      <c r="K30" s="63">
        <v>19641429831.019997</v>
      </c>
      <c r="L30" s="64">
        <f t="shared" si="2"/>
        <v>34553134720.499985</v>
      </c>
      <c r="M30" s="51">
        <v>11896660512.540001</v>
      </c>
      <c r="N30" s="52">
        <v>16892523012.370001</v>
      </c>
      <c r="O30" s="53">
        <f t="shared" si="3"/>
        <v>28789183524.910004</v>
      </c>
      <c r="P30" s="45">
        <f t="shared" si="4"/>
        <v>108011069800.85001</v>
      </c>
    </row>
    <row r="31" spans="2:16" x14ac:dyDescent="0.25">
      <c r="B31" s="7">
        <v>26</v>
      </c>
      <c r="C31" s="7" t="s">
        <v>29</v>
      </c>
      <c r="D31" s="63">
        <v>921922087.89999998</v>
      </c>
      <c r="E31" s="63">
        <v>2072958805.160001</v>
      </c>
      <c r="F31" s="64">
        <f t="shared" si="0"/>
        <v>2994880893.0600009</v>
      </c>
      <c r="G31" s="51">
        <v>1395437468.48</v>
      </c>
      <c r="H31" s="51">
        <v>1961789219.5900006</v>
      </c>
      <c r="I31" s="73">
        <f t="shared" si="1"/>
        <v>3357226688.0700006</v>
      </c>
      <c r="J31" s="63">
        <v>3274292874.75</v>
      </c>
      <c r="K31" s="63">
        <v>2557741778.3000002</v>
      </c>
      <c r="L31" s="64">
        <f t="shared" si="2"/>
        <v>5832034653.0500002</v>
      </c>
      <c r="M31" s="51">
        <v>1586932213.54</v>
      </c>
      <c r="N31" s="52">
        <v>2514174078.71</v>
      </c>
      <c r="O31" s="53">
        <f t="shared" si="3"/>
        <v>4101106292.25</v>
      </c>
      <c r="P31" s="45">
        <f t="shared" si="4"/>
        <v>16285248526.430002</v>
      </c>
    </row>
    <row r="32" spans="2:16" x14ac:dyDescent="0.25">
      <c r="B32" s="7">
        <v>27</v>
      </c>
      <c r="C32" s="7" t="s">
        <v>30</v>
      </c>
      <c r="D32" s="63">
        <v>55106539.509999998</v>
      </c>
      <c r="E32" s="63">
        <v>306050600.29000002</v>
      </c>
      <c r="F32" s="64">
        <f t="shared" si="0"/>
        <v>361157139.80000001</v>
      </c>
      <c r="G32" s="51">
        <v>32977637.559999995</v>
      </c>
      <c r="H32" s="51">
        <v>193137970.38000005</v>
      </c>
      <c r="I32" s="73">
        <f t="shared" si="1"/>
        <v>226115607.94000006</v>
      </c>
      <c r="J32" s="63">
        <v>167510578.12999997</v>
      </c>
      <c r="K32" s="63">
        <v>346269179.51000005</v>
      </c>
      <c r="L32" s="64">
        <f t="shared" si="2"/>
        <v>513779757.63999999</v>
      </c>
      <c r="M32" s="51">
        <v>104365613.5</v>
      </c>
      <c r="N32" s="52">
        <v>353751097.81999999</v>
      </c>
      <c r="O32" s="53">
        <f t="shared" si="3"/>
        <v>458116711.31999999</v>
      </c>
      <c r="P32" s="45">
        <f t="shared" si="4"/>
        <v>1559169216.7</v>
      </c>
    </row>
    <row r="33" spans="2:16" x14ac:dyDescent="0.25">
      <c r="B33" s="7">
        <v>28</v>
      </c>
      <c r="C33" s="7" t="s">
        <v>31</v>
      </c>
      <c r="D33" s="63">
        <v>4908153320.9300013</v>
      </c>
      <c r="E33" s="63">
        <v>7665000259.5599976</v>
      </c>
      <c r="F33" s="64">
        <f t="shared" si="0"/>
        <v>12573153580.489998</v>
      </c>
      <c r="G33" s="51">
        <v>31109143343.390003</v>
      </c>
      <c r="H33" s="51">
        <v>12634669099.240005</v>
      </c>
      <c r="I33" s="73">
        <f t="shared" si="1"/>
        <v>43743812442.630005</v>
      </c>
      <c r="J33" s="63">
        <v>7349313632.5600014</v>
      </c>
      <c r="K33" s="63">
        <v>11862899985.410002</v>
      </c>
      <c r="L33" s="64">
        <f t="shared" si="2"/>
        <v>19212213617.970001</v>
      </c>
      <c r="M33" s="51">
        <v>2219622483.4099998</v>
      </c>
      <c r="N33" s="52">
        <v>11350462598.530001</v>
      </c>
      <c r="O33" s="53">
        <f t="shared" si="3"/>
        <v>13570085081.940001</v>
      </c>
      <c r="P33" s="45">
        <f t="shared" si="4"/>
        <v>89099264723.029999</v>
      </c>
    </row>
    <row r="34" spans="2:16" s="30" customFormat="1" x14ac:dyDescent="0.25">
      <c r="B34" s="28"/>
      <c r="C34" s="29" t="s">
        <v>40</v>
      </c>
      <c r="D34" s="65">
        <v>163030180130.155</v>
      </c>
      <c r="E34" s="65">
        <v>151905639905.88348</v>
      </c>
      <c r="F34" s="65">
        <f t="shared" si="0"/>
        <v>314935820036.03845</v>
      </c>
      <c r="G34" s="74">
        <v>150787581475.94687</v>
      </c>
      <c r="H34" s="74">
        <v>164043936418.59784</v>
      </c>
      <c r="I34" s="74">
        <f t="shared" si="1"/>
        <v>314831517894.54468</v>
      </c>
      <c r="J34" s="65">
        <v>171311647561.08014</v>
      </c>
      <c r="K34" s="65">
        <v>210045517925.18033</v>
      </c>
      <c r="L34" s="65">
        <f t="shared" si="2"/>
        <v>381357165486.2605</v>
      </c>
      <c r="M34" s="51">
        <v>133719087574.1185</v>
      </c>
      <c r="N34" s="52">
        <v>242164211355.62402</v>
      </c>
      <c r="O34" s="53">
        <f t="shared" si="3"/>
        <v>375883298929.74255</v>
      </c>
      <c r="P34" s="45">
        <f t="shared" si="4"/>
        <v>1387007802346.5862</v>
      </c>
    </row>
    <row r="35" spans="2:16" s="13" customFormat="1" x14ac:dyDescent="0.25">
      <c r="B35" s="23"/>
      <c r="C35" s="10" t="s">
        <v>32</v>
      </c>
      <c r="D35" s="66">
        <f>SUM(D6:D34)</f>
        <v>295667702004.38507</v>
      </c>
      <c r="E35" s="66">
        <f t="shared" ref="E35:L35" si="5">SUM(E6:E34)</f>
        <v>324579124652.33362</v>
      </c>
      <c r="F35" s="66">
        <f t="shared" si="5"/>
        <v>620246826656.71863</v>
      </c>
      <c r="G35" s="73">
        <f t="shared" si="5"/>
        <v>402034146869.63684</v>
      </c>
      <c r="H35" s="73">
        <f t="shared" si="5"/>
        <v>327195289087.9978</v>
      </c>
      <c r="I35" s="73">
        <f t="shared" si="5"/>
        <v>729229435957.63477</v>
      </c>
      <c r="J35" s="66">
        <f t="shared" si="5"/>
        <v>416009038717.86011</v>
      </c>
      <c r="K35" s="66">
        <f t="shared" si="5"/>
        <v>424708184453.88031</v>
      </c>
      <c r="L35" s="66">
        <f t="shared" si="5"/>
        <v>840717223171.7406</v>
      </c>
      <c r="M35" s="54">
        <f>SUM(M6:M34)</f>
        <v>295722018090.96863</v>
      </c>
      <c r="N35" s="54">
        <f>SUM(N6:N34)</f>
        <v>454688211726.06396</v>
      </c>
      <c r="O35" s="53">
        <f t="shared" si="3"/>
        <v>750410229817.03259</v>
      </c>
      <c r="P35" s="45">
        <f t="shared" si="4"/>
        <v>2940603715603.127</v>
      </c>
    </row>
    <row r="36" spans="2:16" x14ac:dyDescent="0.25">
      <c r="D36" s="67"/>
      <c r="E36" s="67"/>
      <c r="F36" s="68"/>
      <c r="G36" s="55"/>
      <c r="H36" s="55"/>
      <c r="I36" s="56"/>
      <c r="J36" s="67"/>
      <c r="K36" s="67"/>
      <c r="L36" s="68"/>
      <c r="M36" s="55"/>
      <c r="N36" s="55"/>
      <c r="O36" s="56"/>
      <c r="P36" s="46"/>
    </row>
    <row r="37" spans="2:16" x14ac:dyDescent="0.25">
      <c r="C37" s="13"/>
      <c r="D37" s="59"/>
      <c r="E37" s="59"/>
      <c r="F37" s="60"/>
      <c r="G37" s="48"/>
      <c r="H37" s="48"/>
      <c r="I37" s="49"/>
      <c r="J37" s="59"/>
      <c r="K37" s="59"/>
      <c r="L37" s="60"/>
      <c r="M37" s="48"/>
      <c r="N37" s="48"/>
      <c r="O37" s="49"/>
      <c r="P37" s="44"/>
    </row>
    <row r="38" spans="2:16" x14ac:dyDescent="0.25">
      <c r="D38" s="67"/>
      <c r="E38" s="67"/>
      <c r="F38" s="68"/>
      <c r="G38" s="55"/>
      <c r="H38" s="55"/>
      <c r="I38" s="56"/>
      <c r="J38" s="67"/>
      <c r="K38" s="67"/>
      <c r="L38" s="68"/>
      <c r="M38" s="55"/>
      <c r="N38" s="55"/>
      <c r="O38" s="56"/>
      <c r="P38" s="44"/>
    </row>
    <row r="39" spans="2:16" x14ac:dyDescent="0.25">
      <c r="D39" s="67"/>
      <c r="E39" s="67"/>
      <c r="F39" s="68"/>
      <c r="G39" s="55"/>
      <c r="H39" s="55"/>
      <c r="I39" s="56"/>
      <c r="J39" s="67"/>
      <c r="K39" s="67"/>
      <c r="L39" s="68"/>
      <c r="M39" s="55"/>
      <c r="N39" s="55"/>
      <c r="O39" s="56"/>
      <c r="P39" s="44"/>
    </row>
  </sheetData>
  <mergeCells count="6">
    <mergeCell ref="C3:P3"/>
    <mergeCell ref="J5:K5"/>
    <mergeCell ref="G5:H5"/>
    <mergeCell ref="D5:E5"/>
    <mergeCell ref="P4:P5"/>
    <mergeCell ref="M5:O5"/>
  </mergeCells>
  <pageMargins left="0.7" right="0.7" top="0.75" bottom="0.75" header="0.3" footer="0.3"/>
  <pageSetup paperSize="9" scale="8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8F074-7E2E-4C45-AB8D-709BC2207E6F}">
  <dimension ref="B1:P39"/>
  <sheetViews>
    <sheetView topLeftCell="C1" zoomScale="75" zoomScaleNormal="75" workbookViewId="0">
      <selection activeCell="C4" sqref="C4"/>
    </sheetView>
  </sheetViews>
  <sheetFormatPr defaultRowHeight="15" x14ac:dyDescent="0.25"/>
  <cols>
    <col min="3" max="3" width="36.85546875" customWidth="1"/>
    <col min="4" max="4" width="21.85546875" customWidth="1"/>
    <col min="5" max="6" width="22.5703125" customWidth="1"/>
    <col min="7" max="9" width="24.85546875" customWidth="1"/>
    <col min="10" max="10" width="22.85546875" customWidth="1"/>
    <col min="11" max="12" width="22.28515625" customWidth="1"/>
    <col min="13" max="15" width="24.5703125" customWidth="1"/>
    <col min="16" max="16" width="24.140625" style="33" customWidth="1"/>
  </cols>
  <sheetData>
    <row r="1" spans="2:16" ht="21" x14ac:dyDescent="0.35">
      <c r="C1" s="15"/>
      <c r="D1" s="17"/>
      <c r="E1" s="17"/>
      <c r="F1" s="24"/>
      <c r="G1" s="20"/>
      <c r="H1" s="20"/>
      <c r="I1" s="26"/>
      <c r="J1" s="17"/>
      <c r="K1" s="17"/>
      <c r="L1" s="24"/>
      <c r="M1" s="4"/>
      <c r="N1" s="4"/>
      <c r="O1" s="4"/>
      <c r="P1" s="32"/>
    </row>
    <row r="2" spans="2:16" x14ac:dyDescent="0.25">
      <c r="D2" s="18"/>
      <c r="E2" s="18"/>
      <c r="F2" s="25"/>
      <c r="G2" s="21"/>
      <c r="H2" s="21"/>
      <c r="I2" s="27"/>
      <c r="J2" s="18"/>
      <c r="K2" s="18"/>
      <c r="L2" s="25"/>
    </row>
    <row r="3" spans="2:16" ht="23.25" x14ac:dyDescent="0.35">
      <c r="B3" s="7"/>
      <c r="C3" s="75" t="s">
        <v>51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  <c r="O3" s="31"/>
      <c r="P3" s="43"/>
    </row>
    <row r="4" spans="2:16" ht="23.25" x14ac:dyDescent="0.35">
      <c r="B4" s="7"/>
      <c r="C4" s="14"/>
      <c r="D4" s="19" t="s">
        <v>36</v>
      </c>
      <c r="E4" s="19" t="s">
        <v>37</v>
      </c>
      <c r="F4" s="19" t="s">
        <v>39</v>
      </c>
      <c r="G4" s="22" t="s">
        <v>36</v>
      </c>
      <c r="H4" s="22" t="s">
        <v>37</v>
      </c>
      <c r="I4" s="22" t="s">
        <v>39</v>
      </c>
      <c r="J4" s="19" t="s">
        <v>36</v>
      </c>
      <c r="K4" s="19" t="s">
        <v>37</v>
      </c>
      <c r="L4" s="19" t="s">
        <v>39</v>
      </c>
      <c r="M4" s="22" t="s">
        <v>36</v>
      </c>
      <c r="N4" s="22" t="s">
        <v>37</v>
      </c>
      <c r="O4" s="22" t="s">
        <v>39</v>
      </c>
      <c r="P4" s="87" t="s">
        <v>41</v>
      </c>
    </row>
    <row r="5" spans="2:16" x14ac:dyDescent="0.25">
      <c r="B5" s="11" t="s">
        <v>33</v>
      </c>
      <c r="C5" s="12" t="s">
        <v>0</v>
      </c>
      <c r="D5" s="89" t="s">
        <v>1</v>
      </c>
      <c r="E5" s="90"/>
      <c r="F5" s="9"/>
      <c r="G5" s="89" t="s">
        <v>2</v>
      </c>
      <c r="H5" s="90"/>
      <c r="I5" s="9"/>
      <c r="J5" s="89" t="s">
        <v>3</v>
      </c>
      <c r="K5" s="90"/>
      <c r="L5" s="3">
        <f t="shared" ref="L5:L32" si="0">SUM(J5:K5)</f>
        <v>0</v>
      </c>
      <c r="M5" s="89" t="s">
        <v>4</v>
      </c>
      <c r="N5" s="90"/>
      <c r="O5" s="16"/>
      <c r="P5" s="88"/>
    </row>
    <row r="6" spans="2:16" x14ac:dyDescent="0.25">
      <c r="B6" s="7">
        <v>1</v>
      </c>
      <c r="C6" s="7" t="s">
        <v>5</v>
      </c>
      <c r="D6" s="3">
        <v>525335233.3999998</v>
      </c>
      <c r="E6" s="3">
        <v>627309855.38</v>
      </c>
      <c r="F6" s="3">
        <f>SUM(D6:E6)</f>
        <v>1152645088.7799997</v>
      </c>
      <c r="G6" s="3">
        <v>1068256942.4399996</v>
      </c>
      <c r="H6" s="3">
        <v>738117007.17000031</v>
      </c>
      <c r="I6" s="3">
        <f>SUM(G6:H6)</f>
        <v>1806373949.6099999</v>
      </c>
      <c r="J6" s="3">
        <v>3248341561.099999</v>
      </c>
      <c r="K6" s="3">
        <v>622980353.96999991</v>
      </c>
      <c r="L6" s="3">
        <f t="shared" si="0"/>
        <v>3871321915.0699987</v>
      </c>
      <c r="M6" s="3">
        <v>2309122135.4499998</v>
      </c>
      <c r="N6" s="3">
        <v>632441770.40999973</v>
      </c>
      <c r="O6" s="3">
        <f>SUM(M6:N6)</f>
        <v>2941563905.8599997</v>
      </c>
      <c r="P6" s="36">
        <f>O6+L6+I6+F6</f>
        <v>9771904859.3199997</v>
      </c>
    </row>
    <row r="7" spans="2:16" x14ac:dyDescent="0.25">
      <c r="B7" s="7">
        <v>2</v>
      </c>
      <c r="C7" s="7" t="s">
        <v>6</v>
      </c>
      <c r="D7" s="3">
        <v>103367820.73000002</v>
      </c>
      <c r="E7" s="3">
        <v>421443588.75999999</v>
      </c>
      <c r="F7" s="3">
        <f t="shared" ref="F7:F33" si="1">SUM(D7:E7)</f>
        <v>524811409.49000001</v>
      </c>
      <c r="G7" s="3">
        <v>474200771.89999998</v>
      </c>
      <c r="H7" s="3">
        <v>481438702.64000005</v>
      </c>
      <c r="I7" s="3">
        <f t="shared" ref="I7:I33" si="2">SUM(G7:H7)</f>
        <v>955639474.53999996</v>
      </c>
      <c r="J7" s="3">
        <v>1500982324.3800001</v>
      </c>
      <c r="K7" s="3">
        <v>494343327.26999998</v>
      </c>
      <c r="L7" s="3">
        <f t="shared" si="0"/>
        <v>1995325651.6500001</v>
      </c>
      <c r="M7" s="3">
        <v>908668039.48999989</v>
      </c>
      <c r="N7" s="3">
        <v>513161592.34999996</v>
      </c>
      <c r="O7" s="3">
        <f t="shared" ref="O7:O35" si="3">SUM(M7:N7)</f>
        <v>1421829631.8399999</v>
      </c>
      <c r="P7" s="36">
        <f t="shared" ref="P7:P35" si="4">O7+L7+I7+F7</f>
        <v>4897606167.5199995</v>
      </c>
    </row>
    <row r="8" spans="2:16" x14ac:dyDescent="0.25">
      <c r="B8" s="7">
        <v>3</v>
      </c>
      <c r="C8" s="7" t="s">
        <v>7</v>
      </c>
      <c r="D8" s="3">
        <v>14450387011.269989</v>
      </c>
      <c r="E8" s="3">
        <v>4195911497.6100001</v>
      </c>
      <c r="F8" s="3">
        <f t="shared" si="1"/>
        <v>18646298508.87999</v>
      </c>
      <c r="G8" s="3">
        <v>74603322424.75</v>
      </c>
      <c r="H8" s="3">
        <v>4060359569.9099941</v>
      </c>
      <c r="I8" s="3">
        <f t="shared" si="2"/>
        <v>78663681994.659988</v>
      </c>
      <c r="J8" s="3">
        <v>35211798867.44001</v>
      </c>
      <c r="K8" s="3">
        <v>4429301861.4400015</v>
      </c>
      <c r="L8" s="3">
        <f t="shared" si="0"/>
        <v>39641100728.880013</v>
      </c>
      <c r="M8" s="3">
        <v>18427753533.169998</v>
      </c>
      <c r="N8" s="3">
        <v>4467158298.5799999</v>
      </c>
      <c r="O8" s="3">
        <f t="shared" si="3"/>
        <v>22894911831.75</v>
      </c>
      <c r="P8" s="36">
        <f t="shared" si="4"/>
        <v>159845993064.16998</v>
      </c>
    </row>
    <row r="9" spans="2:16" x14ac:dyDescent="0.25">
      <c r="B9" s="7">
        <v>4</v>
      </c>
      <c r="C9" s="7" t="s">
        <v>8</v>
      </c>
      <c r="D9" s="3">
        <v>4914198904.4399986</v>
      </c>
      <c r="E9" s="3">
        <v>10835290704.459999</v>
      </c>
      <c r="F9" s="3">
        <f t="shared" si="1"/>
        <v>15749489608.899998</v>
      </c>
      <c r="G9" s="3">
        <v>14908996760.810005</v>
      </c>
      <c r="H9" s="3">
        <v>11272962075.340002</v>
      </c>
      <c r="I9" s="3">
        <f t="shared" si="2"/>
        <v>26181958836.150009</v>
      </c>
      <c r="J9" s="3">
        <v>17929722513.210003</v>
      </c>
      <c r="K9" s="3">
        <v>9715723179.3100014</v>
      </c>
      <c r="L9" s="3">
        <f t="shared" si="0"/>
        <v>27645445692.520004</v>
      </c>
      <c r="M9" s="3">
        <v>10686633266.470001</v>
      </c>
      <c r="N9" s="3">
        <v>8913630505.9400043</v>
      </c>
      <c r="O9" s="3">
        <f t="shared" si="3"/>
        <v>19600263772.410004</v>
      </c>
      <c r="P9" s="36">
        <f t="shared" si="4"/>
        <v>89177157909.980011</v>
      </c>
    </row>
    <row r="10" spans="2:16" x14ac:dyDescent="0.25">
      <c r="B10" s="7">
        <v>5</v>
      </c>
      <c r="C10" s="7" t="s">
        <v>9</v>
      </c>
      <c r="D10" s="3">
        <v>3411993956.8900037</v>
      </c>
      <c r="E10" s="3">
        <v>2744836873.6500001</v>
      </c>
      <c r="F10" s="3">
        <f t="shared" si="1"/>
        <v>6156830830.5400038</v>
      </c>
      <c r="G10" s="3">
        <v>4337307710.9499998</v>
      </c>
      <c r="H10" s="3">
        <v>2400570624.5899992</v>
      </c>
      <c r="I10" s="3">
        <f t="shared" si="2"/>
        <v>6737878335.539999</v>
      </c>
      <c r="J10" s="3">
        <v>5520621108.5200014</v>
      </c>
      <c r="K10" s="3">
        <v>2071957165.4800005</v>
      </c>
      <c r="L10" s="3">
        <f t="shared" si="0"/>
        <v>7592578274.0000019</v>
      </c>
      <c r="M10" s="3">
        <v>4911243562.9700022</v>
      </c>
      <c r="N10" s="3">
        <v>2958541259.1699982</v>
      </c>
      <c r="O10" s="3">
        <f t="shared" si="3"/>
        <v>7869784822.1400003</v>
      </c>
      <c r="P10" s="36">
        <f t="shared" si="4"/>
        <v>28357072262.220005</v>
      </c>
    </row>
    <row r="11" spans="2:16" x14ac:dyDescent="0.25">
      <c r="B11" s="7">
        <v>6</v>
      </c>
      <c r="C11" s="7" t="s">
        <v>10</v>
      </c>
      <c r="D11" s="3">
        <v>200482872.19</v>
      </c>
      <c r="E11" s="3">
        <v>522706937.42000002</v>
      </c>
      <c r="F11" s="3">
        <f t="shared" si="1"/>
        <v>723189809.61000001</v>
      </c>
      <c r="G11" s="3">
        <v>599087214.93000007</v>
      </c>
      <c r="H11" s="3">
        <v>543426279.33999979</v>
      </c>
      <c r="I11" s="3">
        <f t="shared" si="2"/>
        <v>1142513494.27</v>
      </c>
      <c r="J11" s="3">
        <v>778298198</v>
      </c>
      <c r="K11" s="3">
        <v>381609420.42000002</v>
      </c>
      <c r="L11" s="3">
        <f t="shared" si="0"/>
        <v>1159907618.4200001</v>
      </c>
      <c r="M11" s="3">
        <v>582229107.99000001</v>
      </c>
      <c r="N11" s="3">
        <v>447027711.16000003</v>
      </c>
      <c r="O11" s="3">
        <f t="shared" si="3"/>
        <v>1029256819.1500001</v>
      </c>
      <c r="P11" s="36">
        <f t="shared" si="4"/>
        <v>4054867741.4500003</v>
      </c>
    </row>
    <row r="12" spans="2:16" x14ac:dyDescent="0.25">
      <c r="B12" s="7">
        <v>7</v>
      </c>
      <c r="C12" s="7" t="s">
        <v>11</v>
      </c>
      <c r="D12" s="3">
        <v>13282972123.830009</v>
      </c>
      <c r="E12" s="3">
        <v>14924509446.190001</v>
      </c>
      <c r="F12" s="3">
        <f t="shared" si="1"/>
        <v>28207481570.020012</v>
      </c>
      <c r="G12" s="3">
        <v>17026084005.070023</v>
      </c>
      <c r="H12" s="3">
        <v>16269201434.210016</v>
      </c>
      <c r="I12" s="3">
        <f t="shared" si="2"/>
        <v>33295285439.280037</v>
      </c>
      <c r="J12" s="3">
        <v>21363879106.100014</v>
      </c>
      <c r="K12" s="3">
        <v>14473256932.679985</v>
      </c>
      <c r="L12" s="3">
        <f t="shared" si="0"/>
        <v>35837136038.779999</v>
      </c>
      <c r="M12" s="3">
        <v>13918072902.139992</v>
      </c>
      <c r="N12" s="3">
        <v>14140498182.310038</v>
      </c>
      <c r="O12" s="3">
        <f t="shared" si="3"/>
        <v>28058571084.450027</v>
      </c>
      <c r="P12" s="36">
        <f t="shared" si="4"/>
        <v>125398474132.53009</v>
      </c>
    </row>
    <row r="13" spans="2:16" x14ac:dyDescent="0.25">
      <c r="B13" s="7">
        <v>8</v>
      </c>
      <c r="C13" s="7" t="s">
        <v>12</v>
      </c>
      <c r="D13" s="3">
        <v>794713513.13999987</v>
      </c>
      <c r="E13" s="3">
        <v>1512442362.4000001</v>
      </c>
      <c r="F13" s="3">
        <f t="shared" si="1"/>
        <v>2307155875.54</v>
      </c>
      <c r="G13" s="3">
        <v>1124506475.5999999</v>
      </c>
      <c r="H13" s="3">
        <v>1047208422.5200002</v>
      </c>
      <c r="I13" s="3">
        <f t="shared" si="2"/>
        <v>2171714898.1199999</v>
      </c>
      <c r="J13" s="3">
        <v>587930460.1500001</v>
      </c>
      <c r="K13" s="3">
        <v>890316026.68000019</v>
      </c>
      <c r="L13" s="3">
        <f t="shared" si="0"/>
        <v>1478246486.8300004</v>
      </c>
      <c r="M13" s="3">
        <v>502704234.95000005</v>
      </c>
      <c r="N13" s="3">
        <v>1097374608.8800001</v>
      </c>
      <c r="O13" s="3">
        <f t="shared" si="3"/>
        <v>1600078843.8300002</v>
      </c>
      <c r="P13" s="36">
        <f t="shared" si="4"/>
        <v>7557196104.3200006</v>
      </c>
    </row>
    <row r="14" spans="2:16" x14ac:dyDescent="0.25">
      <c r="B14" s="7">
        <v>9</v>
      </c>
      <c r="C14" s="7" t="s">
        <v>13</v>
      </c>
      <c r="D14" s="3">
        <v>7548948049.3500032</v>
      </c>
      <c r="E14" s="3">
        <v>7937268043.8699999</v>
      </c>
      <c r="F14" s="3">
        <f t="shared" si="1"/>
        <v>15486216093.220003</v>
      </c>
      <c r="G14" s="3">
        <v>8449794425.3799953</v>
      </c>
      <c r="H14" s="3">
        <v>8109935510.6599731</v>
      </c>
      <c r="I14" s="3">
        <f t="shared" si="2"/>
        <v>16559729936.039968</v>
      </c>
      <c r="J14" s="3">
        <v>9183439828.7399979</v>
      </c>
      <c r="K14" s="3">
        <v>9035769071.8599892</v>
      </c>
      <c r="L14" s="3">
        <f t="shared" si="0"/>
        <v>18219208900.599987</v>
      </c>
      <c r="M14" s="3">
        <v>11638218479.839985</v>
      </c>
      <c r="N14" s="3">
        <v>9721016883.0500031</v>
      </c>
      <c r="O14" s="3">
        <f t="shared" si="3"/>
        <v>21359235362.889988</v>
      </c>
      <c r="P14" s="36">
        <f t="shared" si="4"/>
        <v>71624390292.749954</v>
      </c>
    </row>
    <row r="15" spans="2:16" x14ac:dyDescent="0.25">
      <c r="B15" s="7">
        <v>10</v>
      </c>
      <c r="C15" s="7" t="s">
        <v>14</v>
      </c>
      <c r="D15" s="3">
        <v>983557189.80000007</v>
      </c>
      <c r="E15" s="3">
        <v>1529466433.3599999</v>
      </c>
      <c r="F15" s="3">
        <f t="shared" si="1"/>
        <v>2513023623.1599998</v>
      </c>
      <c r="G15" s="3">
        <v>4358116890.579999</v>
      </c>
      <c r="H15" s="3">
        <v>1074711768.5599997</v>
      </c>
      <c r="I15" s="3">
        <f t="shared" si="2"/>
        <v>5432828659.1399984</v>
      </c>
      <c r="J15" s="3">
        <v>765599394.03999996</v>
      </c>
      <c r="K15" s="3">
        <v>1021067892.8400002</v>
      </c>
      <c r="L15" s="3">
        <f t="shared" si="0"/>
        <v>1786667286.8800001</v>
      </c>
      <c r="M15" s="3">
        <v>869368815.20999992</v>
      </c>
      <c r="N15" s="3">
        <v>934249398.70000041</v>
      </c>
      <c r="O15" s="3">
        <f t="shared" si="3"/>
        <v>1803618213.9100003</v>
      </c>
      <c r="P15" s="36">
        <f t="shared" si="4"/>
        <v>11536137783.089998</v>
      </c>
    </row>
    <row r="16" spans="2:16" x14ac:dyDescent="0.25">
      <c r="B16" s="7">
        <v>11</v>
      </c>
      <c r="C16" s="7" t="s">
        <v>15</v>
      </c>
      <c r="D16" s="3">
        <v>668688047.15999973</v>
      </c>
      <c r="E16" s="3">
        <v>1615988078.22</v>
      </c>
      <c r="F16" s="3">
        <f t="shared" si="1"/>
        <v>2284676125.3799996</v>
      </c>
      <c r="G16" s="3">
        <v>929463486.0400002</v>
      </c>
      <c r="H16" s="3">
        <v>2124908064.4899983</v>
      </c>
      <c r="I16" s="3">
        <f t="shared" si="2"/>
        <v>3054371550.5299988</v>
      </c>
      <c r="J16" s="3">
        <v>955142591.53000045</v>
      </c>
      <c r="K16" s="3">
        <v>2283728126.2499971</v>
      </c>
      <c r="L16" s="3">
        <f t="shared" si="0"/>
        <v>3238870717.7799978</v>
      </c>
      <c r="M16" s="3">
        <v>786021536.34000015</v>
      </c>
      <c r="N16" s="3">
        <v>2265750153.159997</v>
      </c>
      <c r="O16" s="3">
        <f t="shared" si="3"/>
        <v>3051771689.4999971</v>
      </c>
      <c r="P16" s="36">
        <f t="shared" si="4"/>
        <v>11629690083.189993</v>
      </c>
    </row>
    <row r="17" spans="2:16" x14ac:dyDescent="0.25">
      <c r="B17" s="7">
        <v>12</v>
      </c>
      <c r="C17" s="7" t="s">
        <v>16</v>
      </c>
      <c r="D17" s="3">
        <v>360796304.96999997</v>
      </c>
      <c r="E17" s="3">
        <v>507277849.92000002</v>
      </c>
      <c r="F17" s="3">
        <f t="shared" si="1"/>
        <v>868074154.88999999</v>
      </c>
      <c r="G17" s="3">
        <v>340782521.13999993</v>
      </c>
      <c r="H17" s="3">
        <v>495197499.60999984</v>
      </c>
      <c r="I17" s="3">
        <f t="shared" si="2"/>
        <v>835980020.74999976</v>
      </c>
      <c r="J17" s="3">
        <v>310922714.16000015</v>
      </c>
      <c r="K17" s="3">
        <v>366184476.96999991</v>
      </c>
      <c r="L17" s="3">
        <f t="shared" si="0"/>
        <v>677107191.13000011</v>
      </c>
      <c r="M17" s="3">
        <v>406783932.80000055</v>
      </c>
      <c r="N17" s="3">
        <v>595237005.56000078</v>
      </c>
      <c r="O17" s="3">
        <f t="shared" si="3"/>
        <v>1002020938.3600013</v>
      </c>
      <c r="P17" s="36">
        <f t="shared" si="4"/>
        <v>3383182305.1300011</v>
      </c>
    </row>
    <row r="18" spans="2:16" x14ac:dyDescent="0.25">
      <c r="B18" s="7">
        <v>13</v>
      </c>
      <c r="C18" s="7" t="s">
        <v>17</v>
      </c>
      <c r="D18" s="3">
        <v>36279751.140000001</v>
      </c>
      <c r="E18" s="3">
        <v>59884887.890000001</v>
      </c>
      <c r="F18" s="3">
        <f t="shared" si="1"/>
        <v>96164639.030000001</v>
      </c>
      <c r="G18" s="3">
        <v>68214574.739999995</v>
      </c>
      <c r="H18" s="3">
        <v>50598095.439999998</v>
      </c>
      <c r="I18" s="3">
        <f t="shared" si="2"/>
        <v>118812670.17999999</v>
      </c>
      <c r="J18" s="3">
        <v>120516369.49000001</v>
      </c>
      <c r="K18" s="3">
        <v>44295888.679999992</v>
      </c>
      <c r="L18" s="3">
        <f t="shared" si="0"/>
        <v>164812258.17000002</v>
      </c>
      <c r="M18" s="3">
        <v>61726360.280000001</v>
      </c>
      <c r="N18" s="3">
        <v>54456507.399999999</v>
      </c>
      <c r="O18" s="3">
        <f t="shared" si="3"/>
        <v>116182867.68000001</v>
      </c>
      <c r="P18" s="36">
        <f t="shared" si="4"/>
        <v>495972435.06000006</v>
      </c>
    </row>
    <row r="19" spans="2:16" x14ac:dyDescent="0.25">
      <c r="B19" s="7">
        <v>14</v>
      </c>
      <c r="C19" s="7" t="s">
        <v>18</v>
      </c>
      <c r="D19" s="3">
        <v>4387132295.1500006</v>
      </c>
      <c r="E19" s="3">
        <v>4016993631.6900001</v>
      </c>
      <c r="F19" s="3">
        <f t="shared" si="1"/>
        <v>8404125926.8400002</v>
      </c>
      <c r="G19" s="3">
        <v>10925621629.229994</v>
      </c>
      <c r="H19" s="3">
        <v>3768879140.1500068</v>
      </c>
      <c r="I19" s="3">
        <f t="shared" si="2"/>
        <v>14694500769.380001</v>
      </c>
      <c r="J19" s="3">
        <v>7264202455.2599983</v>
      </c>
      <c r="K19" s="3">
        <v>3269518817.9500051</v>
      </c>
      <c r="L19" s="3">
        <f t="shared" si="0"/>
        <v>10533721273.210003</v>
      </c>
      <c r="M19" s="3">
        <v>9524223823.3799992</v>
      </c>
      <c r="N19" s="3">
        <v>4082519110.4899993</v>
      </c>
      <c r="O19" s="3">
        <f t="shared" si="3"/>
        <v>13606742933.869999</v>
      </c>
      <c r="P19" s="36">
        <f t="shared" si="4"/>
        <v>47239090903.300003</v>
      </c>
    </row>
    <row r="20" spans="2:16" x14ac:dyDescent="0.25">
      <c r="B20" s="7">
        <v>15</v>
      </c>
      <c r="C20" s="7" t="s">
        <v>19</v>
      </c>
      <c r="D20" s="3">
        <v>351424298.38</v>
      </c>
      <c r="E20" s="3">
        <v>529173488.54000002</v>
      </c>
      <c r="F20" s="3">
        <f t="shared" si="1"/>
        <v>880597786.92000008</v>
      </c>
      <c r="G20" s="3">
        <v>2573494616.5799999</v>
      </c>
      <c r="H20" s="3">
        <v>657941208.42999983</v>
      </c>
      <c r="I20" s="3">
        <f t="shared" si="2"/>
        <v>3231435825.0099998</v>
      </c>
      <c r="J20" s="3">
        <v>1061709675.5899999</v>
      </c>
      <c r="K20" s="3">
        <v>626213825.86999989</v>
      </c>
      <c r="L20" s="3">
        <f t="shared" si="0"/>
        <v>1687923501.4599998</v>
      </c>
      <c r="M20" s="3">
        <v>509949429.87</v>
      </c>
      <c r="N20" s="3">
        <v>900109136.85999978</v>
      </c>
      <c r="O20" s="3">
        <f t="shared" si="3"/>
        <v>1410058566.7299998</v>
      </c>
      <c r="P20" s="36">
        <f t="shared" si="4"/>
        <v>7210015680.1199989</v>
      </c>
    </row>
    <row r="21" spans="2:16" x14ac:dyDescent="0.25">
      <c r="B21" s="7">
        <v>16</v>
      </c>
      <c r="C21" s="7" t="s">
        <v>20</v>
      </c>
      <c r="D21" s="3">
        <v>2437127868.1999998</v>
      </c>
      <c r="E21" s="3">
        <v>2340806300.4299998</v>
      </c>
      <c r="F21" s="3">
        <f t="shared" si="1"/>
        <v>4777934168.6299992</v>
      </c>
      <c r="G21" s="3">
        <v>4431767805.2100029</v>
      </c>
      <c r="H21" s="3">
        <v>1996390157.1300018</v>
      </c>
      <c r="I21" s="3">
        <f t="shared" si="2"/>
        <v>6428157962.3400049</v>
      </c>
      <c r="J21" s="3">
        <v>5938063583.8599997</v>
      </c>
      <c r="K21" s="3">
        <v>2175975703.6000009</v>
      </c>
      <c r="L21" s="3">
        <f t="shared" si="0"/>
        <v>8114039287.460001</v>
      </c>
      <c r="M21" s="3">
        <v>2236649387.1800003</v>
      </c>
      <c r="N21" s="3">
        <v>2033605360.4499986</v>
      </c>
      <c r="O21" s="3">
        <f t="shared" si="3"/>
        <v>4270254747.6299992</v>
      </c>
      <c r="P21" s="36">
        <f t="shared" si="4"/>
        <v>23590386166.060005</v>
      </c>
    </row>
    <row r="22" spans="2:16" x14ac:dyDescent="0.25">
      <c r="B22" s="7">
        <v>17</v>
      </c>
      <c r="C22" s="7" t="s">
        <v>21</v>
      </c>
      <c r="D22" s="3">
        <v>10943985868.339994</v>
      </c>
      <c r="E22" s="3">
        <v>8490827446.8599997</v>
      </c>
      <c r="F22" s="3">
        <f t="shared" si="1"/>
        <v>19434813315.199993</v>
      </c>
      <c r="G22" s="3">
        <v>9959982890.7600021</v>
      </c>
      <c r="H22" s="3">
        <v>7811745534.6599941</v>
      </c>
      <c r="I22" s="3">
        <f t="shared" si="2"/>
        <v>17771728425.419998</v>
      </c>
      <c r="J22" s="3">
        <v>13533994710.220001</v>
      </c>
      <c r="K22" s="3">
        <v>11339815578.15</v>
      </c>
      <c r="L22" s="3">
        <f t="shared" si="0"/>
        <v>24873810288.370003</v>
      </c>
      <c r="M22" s="3">
        <v>11274243301.789999</v>
      </c>
      <c r="N22" s="3">
        <v>11150265395.800007</v>
      </c>
      <c r="O22" s="3">
        <f t="shared" si="3"/>
        <v>22424508697.590004</v>
      </c>
      <c r="P22" s="36">
        <f t="shared" si="4"/>
        <v>84504860726.580002</v>
      </c>
    </row>
    <row r="23" spans="2:16" x14ac:dyDescent="0.25">
      <c r="B23" s="7">
        <v>18</v>
      </c>
      <c r="C23" s="7" t="s">
        <v>22</v>
      </c>
      <c r="D23" s="3">
        <v>10853028179.699995</v>
      </c>
      <c r="E23" s="3">
        <v>31423299458.75</v>
      </c>
      <c r="F23" s="3">
        <f t="shared" si="1"/>
        <v>42276327638.449997</v>
      </c>
      <c r="G23" s="3">
        <v>21572586860.789978</v>
      </c>
      <c r="H23" s="3">
        <v>34429042995.829964</v>
      </c>
      <c r="I23" s="3">
        <f t="shared" si="2"/>
        <v>56001629856.619942</v>
      </c>
      <c r="J23" s="3">
        <v>28222326193.439972</v>
      </c>
      <c r="K23" s="3">
        <v>30271519699.970047</v>
      </c>
      <c r="L23" s="3">
        <f t="shared" si="0"/>
        <v>58493845893.410019</v>
      </c>
      <c r="M23" s="3">
        <v>19519018301.220001</v>
      </c>
      <c r="N23" s="3">
        <v>28018749513.160084</v>
      </c>
      <c r="O23" s="3">
        <f t="shared" si="3"/>
        <v>47537767814.380081</v>
      </c>
      <c r="P23" s="36">
        <f t="shared" si="4"/>
        <v>204309571202.86005</v>
      </c>
    </row>
    <row r="24" spans="2:16" x14ac:dyDescent="0.25">
      <c r="B24" s="7">
        <v>19</v>
      </c>
      <c r="C24" s="7" t="s">
        <v>23</v>
      </c>
      <c r="D24" s="3">
        <v>7404698189.5699987</v>
      </c>
      <c r="E24" s="3">
        <v>956166806.77999997</v>
      </c>
      <c r="F24" s="3">
        <f t="shared" si="1"/>
        <v>8360864996.3499985</v>
      </c>
      <c r="G24" s="3">
        <v>9086885035.0699997</v>
      </c>
      <c r="H24" s="3">
        <v>1198575081.52</v>
      </c>
      <c r="I24" s="3">
        <f t="shared" si="2"/>
        <v>10285460116.59</v>
      </c>
      <c r="J24" s="3">
        <v>5615634843.5200005</v>
      </c>
      <c r="K24" s="3">
        <v>1056930065.5400001</v>
      </c>
      <c r="L24" s="3">
        <f t="shared" si="0"/>
        <v>6672564909.0600004</v>
      </c>
      <c r="M24" s="3">
        <v>1004248486.52</v>
      </c>
      <c r="N24" s="3">
        <v>861867478.16000021</v>
      </c>
      <c r="O24" s="3">
        <f t="shared" si="3"/>
        <v>1866115964.6800003</v>
      </c>
      <c r="P24" s="36">
        <f t="shared" si="4"/>
        <v>27185005986.68</v>
      </c>
    </row>
    <row r="25" spans="2:16" x14ac:dyDescent="0.25">
      <c r="B25" s="7">
        <v>20</v>
      </c>
      <c r="C25" s="7" t="s">
        <v>24</v>
      </c>
      <c r="D25" s="3">
        <v>574502766.35000014</v>
      </c>
      <c r="E25" s="3">
        <v>201580318.33000001</v>
      </c>
      <c r="F25" s="3">
        <f t="shared" si="1"/>
        <v>776083084.68000019</v>
      </c>
      <c r="G25" s="3">
        <v>1340291697.1600003</v>
      </c>
      <c r="H25" s="3">
        <v>250092740.05000001</v>
      </c>
      <c r="I25" s="3">
        <f t="shared" si="2"/>
        <v>1590384437.2100003</v>
      </c>
      <c r="J25" s="3">
        <v>1203774596.8800001</v>
      </c>
      <c r="K25" s="3">
        <v>291057634.46000004</v>
      </c>
      <c r="L25" s="3">
        <f t="shared" si="0"/>
        <v>1494832231.3400002</v>
      </c>
      <c r="M25" s="3">
        <v>1028490133.1299998</v>
      </c>
      <c r="N25" s="3">
        <v>285872271.94999987</v>
      </c>
      <c r="O25" s="3">
        <f t="shared" si="3"/>
        <v>1314362405.0799997</v>
      </c>
      <c r="P25" s="36">
        <f t="shared" si="4"/>
        <v>5175662158.3100004</v>
      </c>
    </row>
    <row r="26" spans="2:16" x14ac:dyDescent="0.25">
      <c r="B26" s="7">
        <v>21</v>
      </c>
      <c r="C26" s="7" t="s">
        <v>25</v>
      </c>
      <c r="D26" s="3">
        <v>841192330.86000013</v>
      </c>
      <c r="E26" s="3">
        <v>3522672251.9200001</v>
      </c>
      <c r="F26" s="3">
        <f t="shared" si="1"/>
        <v>4363864582.7800007</v>
      </c>
      <c r="G26" s="3">
        <v>1059031868.98</v>
      </c>
      <c r="H26" s="3">
        <v>2361324014.4300003</v>
      </c>
      <c r="I26" s="3">
        <f t="shared" si="2"/>
        <v>3420355883.4100003</v>
      </c>
      <c r="J26" s="3">
        <v>390298771.01000017</v>
      </c>
      <c r="K26" s="3">
        <v>1975537803.9400001</v>
      </c>
      <c r="L26" s="3">
        <f t="shared" si="0"/>
        <v>2365836574.9500003</v>
      </c>
      <c r="M26" s="3">
        <v>627240341.80999994</v>
      </c>
      <c r="N26" s="3">
        <v>2419305973.1499996</v>
      </c>
      <c r="O26" s="3">
        <f t="shared" si="3"/>
        <v>3046546314.9599996</v>
      </c>
      <c r="P26" s="36">
        <f t="shared" si="4"/>
        <v>13196603356.1</v>
      </c>
    </row>
    <row r="27" spans="2:16" x14ac:dyDescent="0.25">
      <c r="B27" s="7">
        <v>22</v>
      </c>
      <c r="C27" s="7" t="s">
        <v>35</v>
      </c>
      <c r="D27" s="3">
        <v>27353174035.629959</v>
      </c>
      <c r="E27" s="3">
        <v>24315013565.66</v>
      </c>
      <c r="F27" s="3">
        <f t="shared" si="1"/>
        <v>51668187601.289963</v>
      </c>
      <c r="G27" s="3">
        <v>37961222927.720055</v>
      </c>
      <c r="H27" s="3">
        <v>29583674334.789982</v>
      </c>
      <c r="I27" s="3">
        <f t="shared" si="2"/>
        <v>67544897262.51004</v>
      </c>
      <c r="J27" s="3">
        <v>83051526324.919922</v>
      </c>
      <c r="K27" s="3">
        <v>32086711133.079899</v>
      </c>
      <c r="L27" s="3">
        <f t="shared" si="0"/>
        <v>115138237457.99982</v>
      </c>
      <c r="M27" s="3">
        <v>29378588832.599953</v>
      </c>
      <c r="N27" s="3">
        <v>26074752081.930012</v>
      </c>
      <c r="O27" s="3">
        <f t="shared" si="3"/>
        <v>55453340914.529968</v>
      </c>
      <c r="P27" s="36">
        <f t="shared" si="4"/>
        <v>289804663236.32977</v>
      </c>
    </row>
    <row r="28" spans="2:16" x14ac:dyDescent="0.25">
      <c r="B28" s="7">
        <v>23</v>
      </c>
      <c r="C28" s="7" t="s">
        <v>26</v>
      </c>
      <c r="D28" s="3">
        <v>998831009.56999969</v>
      </c>
      <c r="E28" s="3">
        <v>940729119.25</v>
      </c>
      <c r="F28" s="3">
        <f t="shared" si="1"/>
        <v>1939560128.8199997</v>
      </c>
      <c r="G28" s="3">
        <v>1741132090.7799983</v>
      </c>
      <c r="H28" s="3">
        <v>1058623649.0200002</v>
      </c>
      <c r="I28" s="3">
        <f t="shared" si="2"/>
        <v>2799755739.7999983</v>
      </c>
      <c r="J28" s="3">
        <v>1251903802.2999997</v>
      </c>
      <c r="K28" s="3">
        <v>1149090483.7000012</v>
      </c>
      <c r="L28" s="3">
        <f t="shared" si="0"/>
        <v>2400994286.000001</v>
      </c>
      <c r="M28" s="3">
        <v>1312845594.1500001</v>
      </c>
      <c r="N28" s="3">
        <v>892950847.7900008</v>
      </c>
      <c r="O28" s="3">
        <f t="shared" si="3"/>
        <v>2205796441.940001</v>
      </c>
      <c r="P28" s="36">
        <f t="shared" si="4"/>
        <v>9346106596.5600014</v>
      </c>
    </row>
    <row r="29" spans="2:16" x14ac:dyDescent="0.25">
      <c r="B29" s="7">
        <v>24</v>
      </c>
      <c r="C29" s="7" t="s">
        <v>27</v>
      </c>
      <c r="D29" s="3">
        <v>286404549.99000007</v>
      </c>
      <c r="E29" s="3">
        <v>365182010.80000001</v>
      </c>
      <c r="F29" s="3">
        <f t="shared" si="1"/>
        <v>651586560.79000008</v>
      </c>
      <c r="G29" s="3">
        <v>335937843.45000017</v>
      </c>
      <c r="H29" s="3">
        <v>449848248.54000008</v>
      </c>
      <c r="I29" s="3">
        <f t="shared" si="2"/>
        <v>785786091.99000025</v>
      </c>
      <c r="J29" s="3">
        <v>446779546.57999992</v>
      </c>
      <c r="K29" s="3">
        <v>466631598.50999957</v>
      </c>
      <c r="L29" s="3">
        <f t="shared" si="0"/>
        <v>913411145.08999944</v>
      </c>
      <c r="M29" s="3">
        <v>484612716.14999998</v>
      </c>
      <c r="N29" s="3">
        <v>469466855.58999968</v>
      </c>
      <c r="O29" s="3">
        <f t="shared" si="3"/>
        <v>954079571.73999965</v>
      </c>
      <c r="P29" s="36">
        <f t="shared" si="4"/>
        <v>3304863369.6099992</v>
      </c>
    </row>
    <row r="30" spans="2:16" x14ac:dyDescent="0.25">
      <c r="B30" s="7">
        <v>25</v>
      </c>
      <c r="C30" s="7" t="s">
        <v>28</v>
      </c>
      <c r="D30" s="3">
        <v>9734732498.2899914</v>
      </c>
      <c r="E30" s="3">
        <v>8050491035.6199999</v>
      </c>
      <c r="F30" s="3">
        <f t="shared" si="1"/>
        <v>17785223533.909992</v>
      </c>
      <c r="G30" s="3">
        <v>10686951672.709961</v>
      </c>
      <c r="H30" s="3">
        <v>10445379901.289959</v>
      </c>
      <c r="I30" s="3">
        <f t="shared" si="2"/>
        <v>21132331573.99992</v>
      </c>
      <c r="J30" s="3">
        <v>11587591800.399982</v>
      </c>
      <c r="K30" s="3">
        <v>10750739233.499998</v>
      </c>
      <c r="L30" s="3">
        <f t="shared" si="0"/>
        <v>22338331033.899979</v>
      </c>
      <c r="M30" s="3">
        <v>12878582730.28998</v>
      </c>
      <c r="N30" s="3">
        <v>12661503352.589903</v>
      </c>
      <c r="O30" s="3">
        <f t="shared" si="3"/>
        <v>25540086082.879883</v>
      </c>
      <c r="P30" s="36">
        <f t="shared" si="4"/>
        <v>86795972224.689774</v>
      </c>
    </row>
    <row r="31" spans="2:16" x14ac:dyDescent="0.25">
      <c r="B31" s="7">
        <v>26</v>
      </c>
      <c r="C31" s="7" t="s">
        <v>29</v>
      </c>
      <c r="D31" s="3">
        <v>794250284.18999982</v>
      </c>
      <c r="E31" s="3">
        <v>1743878248.8900001</v>
      </c>
      <c r="F31" s="3">
        <f t="shared" si="1"/>
        <v>2538128533.0799999</v>
      </c>
      <c r="G31" s="3">
        <v>1302757342.6599994</v>
      </c>
      <c r="H31" s="3">
        <v>1132417313.4299994</v>
      </c>
      <c r="I31" s="3">
        <f t="shared" si="2"/>
        <v>2435174656.0899987</v>
      </c>
      <c r="J31" s="3">
        <v>2318064995.0299997</v>
      </c>
      <c r="K31" s="3">
        <v>1423079128.8800006</v>
      </c>
      <c r="L31" s="3">
        <f t="shared" si="0"/>
        <v>3741144123.9100003</v>
      </c>
      <c r="M31" s="3">
        <v>1170621323.5099998</v>
      </c>
      <c r="N31" s="3">
        <v>1333475801.0500004</v>
      </c>
      <c r="O31" s="3">
        <f t="shared" si="3"/>
        <v>2504097124.5600004</v>
      </c>
      <c r="P31" s="36">
        <f t="shared" si="4"/>
        <v>11218544437.639999</v>
      </c>
    </row>
    <row r="32" spans="2:16" x14ac:dyDescent="0.25">
      <c r="B32" s="7">
        <v>27</v>
      </c>
      <c r="C32" s="7" t="s">
        <v>30</v>
      </c>
      <c r="D32" s="3">
        <v>42384262.11999999</v>
      </c>
      <c r="E32" s="3">
        <v>298137975.20999998</v>
      </c>
      <c r="F32" s="3">
        <f t="shared" si="1"/>
        <v>340522237.32999998</v>
      </c>
      <c r="G32" s="3">
        <v>24705412.5</v>
      </c>
      <c r="H32" s="3">
        <v>316908615.69</v>
      </c>
      <c r="I32" s="3">
        <f t="shared" si="2"/>
        <v>341614028.19</v>
      </c>
      <c r="J32" s="3">
        <v>54473755.359999999</v>
      </c>
      <c r="K32" s="3">
        <v>253826638.93000001</v>
      </c>
      <c r="L32" s="3">
        <f t="shared" si="0"/>
        <v>308300394.29000002</v>
      </c>
      <c r="M32" s="3">
        <v>58213233.310000002</v>
      </c>
      <c r="N32" s="3">
        <v>609350958.52999997</v>
      </c>
      <c r="O32" s="3">
        <f t="shared" si="3"/>
        <v>667564191.83999991</v>
      </c>
      <c r="P32" s="36">
        <f t="shared" si="4"/>
        <v>1658000851.6499999</v>
      </c>
    </row>
    <row r="33" spans="2:16" x14ac:dyDescent="0.25">
      <c r="B33" s="7">
        <v>28</v>
      </c>
      <c r="C33" s="7" t="s">
        <v>31</v>
      </c>
      <c r="D33" s="3">
        <v>1399916698.5200005</v>
      </c>
      <c r="E33" s="3">
        <v>2434185088.46</v>
      </c>
      <c r="F33" s="3">
        <f t="shared" si="1"/>
        <v>3834101786.9800005</v>
      </c>
      <c r="G33" s="3">
        <v>18441996379.739994</v>
      </c>
      <c r="H33" s="3">
        <v>7432803909.4299974</v>
      </c>
      <c r="I33" s="3">
        <f t="shared" si="2"/>
        <v>25874800289.169991</v>
      </c>
      <c r="J33" s="3">
        <v>6195672093.8799992</v>
      </c>
      <c r="K33" s="3">
        <v>7772158690.1500015</v>
      </c>
      <c r="L33" s="3">
        <f>SUM(J33:K33)</f>
        <v>13967830784.030001</v>
      </c>
      <c r="M33" s="3">
        <v>5126775527.579999</v>
      </c>
      <c r="N33" s="3">
        <v>6709669340.3899975</v>
      </c>
      <c r="O33" s="3">
        <f t="shared" si="3"/>
        <v>11836444867.969997</v>
      </c>
      <c r="P33" s="36">
        <f t="shared" si="4"/>
        <v>55513177728.149994</v>
      </c>
    </row>
    <row r="34" spans="2:16" s="30" customFormat="1" x14ac:dyDescent="0.25">
      <c r="B34" s="28"/>
      <c r="C34" s="29" t="s">
        <v>40</v>
      </c>
      <c r="D34" s="37">
        <v>163041024741.95169</v>
      </c>
      <c r="E34" s="37">
        <v>151974864141.32999</v>
      </c>
      <c r="F34" s="37">
        <f>SUM(D34:E34)</f>
        <v>315015888883.28168</v>
      </c>
      <c r="G34" s="37">
        <v>150787581475.94687</v>
      </c>
      <c r="H34" s="37">
        <v>160380783971.08441</v>
      </c>
      <c r="I34" s="37">
        <f>SUM(G34:H34)</f>
        <v>311168365447.03125</v>
      </c>
      <c r="J34" s="37">
        <v>171311647561.08014</v>
      </c>
      <c r="K34" s="37">
        <v>124376880208.67389</v>
      </c>
      <c r="L34" s="37">
        <f>SUM(J34:K34)</f>
        <v>295688527769.75403</v>
      </c>
      <c r="M34" s="42">
        <v>199863355402.97421</v>
      </c>
      <c r="N34" s="5">
        <v>163238948722.95001</v>
      </c>
      <c r="O34" s="42">
        <f t="shared" si="3"/>
        <v>363102304125.92419</v>
      </c>
      <c r="P34" s="41">
        <f t="shared" si="4"/>
        <v>1284975086225.9912</v>
      </c>
    </row>
    <row r="35" spans="2:16" s="13" customFormat="1" x14ac:dyDescent="0.25">
      <c r="B35" s="23"/>
      <c r="C35" s="10" t="s">
        <v>32</v>
      </c>
      <c r="D35" s="38">
        <f>SUM(D6:D34)</f>
        <v>288725530655.12164</v>
      </c>
      <c r="E35" s="38">
        <f t="shared" ref="E35:L35" si="5">SUM(E6:E34)</f>
        <v>289038337447.65002</v>
      </c>
      <c r="F35" s="38">
        <f t="shared" si="5"/>
        <v>577763868102.77161</v>
      </c>
      <c r="G35" s="34">
        <f t="shared" si="5"/>
        <v>410520081753.61688</v>
      </c>
      <c r="H35" s="34">
        <f t="shared" si="5"/>
        <v>311943065869.95428</v>
      </c>
      <c r="I35" s="34">
        <f t="shared" si="5"/>
        <v>722463147623.57104</v>
      </c>
      <c r="J35" s="38">
        <f t="shared" si="5"/>
        <v>436924859746.19</v>
      </c>
      <c r="K35" s="38">
        <f t="shared" si="5"/>
        <v>275116219968.75378</v>
      </c>
      <c r="L35" s="38">
        <f t="shared" si="5"/>
        <v>712041079714.94385</v>
      </c>
      <c r="M35" s="38">
        <f>SUM(M6:M34)</f>
        <v>362006204472.56409</v>
      </c>
      <c r="N35" s="38">
        <f>SUM(N6:N34)</f>
        <v>308482956077.51001</v>
      </c>
      <c r="O35" s="2">
        <f t="shared" si="3"/>
        <v>670489160550.0741</v>
      </c>
      <c r="P35" s="36">
        <f t="shared" si="4"/>
        <v>2682757255991.3608</v>
      </c>
    </row>
    <row r="36" spans="2:16" x14ac:dyDescent="0.25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39"/>
    </row>
    <row r="37" spans="2:16" x14ac:dyDescent="0.25">
      <c r="C37" s="1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32"/>
    </row>
    <row r="38" spans="2:16" x14ac:dyDescent="0.25"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32"/>
    </row>
    <row r="39" spans="2:16" x14ac:dyDescent="0.25"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32"/>
    </row>
  </sheetData>
  <mergeCells count="6">
    <mergeCell ref="P4:P5"/>
    <mergeCell ref="C3:N3"/>
    <mergeCell ref="D5:E5"/>
    <mergeCell ref="G5:H5"/>
    <mergeCell ref="J5:K5"/>
    <mergeCell ref="M5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0A5CD-1BB0-4BFB-8AA2-BFF9A93BCEE0}">
  <dimension ref="B1:P39"/>
  <sheetViews>
    <sheetView topLeftCell="C1" zoomScale="78" zoomScaleNormal="78" workbookViewId="0">
      <selection activeCell="C4" sqref="C4"/>
    </sheetView>
  </sheetViews>
  <sheetFormatPr defaultRowHeight="15" x14ac:dyDescent="0.25"/>
  <cols>
    <col min="3" max="3" width="37.85546875" customWidth="1"/>
    <col min="4" max="6" width="28.42578125" customWidth="1"/>
    <col min="7" max="9" width="25.140625" customWidth="1"/>
    <col min="10" max="10" width="20.28515625" customWidth="1"/>
    <col min="11" max="11" width="22.5703125" customWidth="1"/>
    <col min="12" max="12" width="21.140625" customWidth="1"/>
    <col min="13" max="13" width="20.85546875" customWidth="1"/>
    <col min="14" max="14" width="22.7109375" customWidth="1"/>
    <col min="15" max="15" width="22.5703125" customWidth="1"/>
    <col min="16" max="16" width="21.85546875" style="33" bestFit="1" customWidth="1"/>
  </cols>
  <sheetData>
    <row r="1" spans="2:16" ht="21" x14ac:dyDescent="0.35">
      <c r="C1" s="15"/>
      <c r="D1" s="17"/>
      <c r="E1" s="17"/>
      <c r="F1" s="24"/>
      <c r="G1" s="20"/>
      <c r="H1" s="20"/>
      <c r="I1" s="26"/>
      <c r="J1" s="17"/>
      <c r="K1" s="17"/>
      <c r="L1" s="24"/>
      <c r="M1" s="4"/>
      <c r="N1" s="4"/>
      <c r="O1" s="4"/>
      <c r="P1" s="32"/>
    </row>
    <row r="2" spans="2:16" x14ac:dyDescent="0.25">
      <c r="D2" s="18"/>
      <c r="E2" s="18"/>
      <c r="F2" s="25"/>
      <c r="G2" s="21"/>
      <c r="H2" s="21"/>
      <c r="I2" s="27"/>
      <c r="J2" s="18"/>
      <c r="K2" s="18"/>
      <c r="L2" s="25"/>
    </row>
    <row r="3" spans="2:16" ht="23.25" x14ac:dyDescent="0.35">
      <c r="B3" s="7"/>
      <c r="C3" s="75" t="s">
        <v>50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  <c r="O3" s="31"/>
      <c r="P3" s="31"/>
    </row>
    <row r="4" spans="2:16" ht="23.25" x14ac:dyDescent="0.35">
      <c r="B4" s="7"/>
      <c r="C4" s="14"/>
      <c r="D4" s="19" t="s">
        <v>36</v>
      </c>
      <c r="E4" s="19" t="s">
        <v>37</v>
      </c>
      <c r="F4" s="19" t="s">
        <v>39</v>
      </c>
      <c r="G4" s="22" t="s">
        <v>36</v>
      </c>
      <c r="H4" s="22" t="s">
        <v>37</v>
      </c>
      <c r="I4" s="22" t="s">
        <v>39</v>
      </c>
      <c r="J4" s="19" t="s">
        <v>36</v>
      </c>
      <c r="K4" s="19" t="s">
        <v>37</v>
      </c>
      <c r="L4" s="19" t="s">
        <v>39</v>
      </c>
      <c r="M4" s="22" t="s">
        <v>36</v>
      </c>
      <c r="N4" s="22" t="s">
        <v>37</v>
      </c>
      <c r="O4" s="22" t="s">
        <v>39</v>
      </c>
      <c r="P4" s="87" t="s">
        <v>41</v>
      </c>
    </row>
    <row r="5" spans="2:16" x14ac:dyDescent="0.25">
      <c r="B5" s="11" t="s">
        <v>33</v>
      </c>
      <c r="C5" s="8" t="s">
        <v>0</v>
      </c>
      <c r="D5" s="89" t="s">
        <v>1</v>
      </c>
      <c r="E5" s="90"/>
      <c r="F5" s="9"/>
      <c r="G5" s="89" t="s">
        <v>2</v>
      </c>
      <c r="H5" s="90"/>
      <c r="I5" s="9"/>
      <c r="J5" s="89" t="s">
        <v>3</v>
      </c>
      <c r="K5" s="90"/>
      <c r="L5" s="3">
        <f t="shared" ref="L5:L32" si="0">SUM(J5:K5)</f>
        <v>0</v>
      </c>
      <c r="M5" s="89" t="s">
        <v>4</v>
      </c>
      <c r="N5" s="90"/>
      <c r="O5" s="16"/>
      <c r="P5" s="88"/>
    </row>
    <row r="6" spans="2:16" x14ac:dyDescent="0.25">
      <c r="B6" s="7">
        <v>1</v>
      </c>
      <c r="C6" s="7" t="s">
        <v>5</v>
      </c>
      <c r="D6" s="3">
        <v>555040813.29999995</v>
      </c>
      <c r="E6" s="3">
        <v>372571969.54000002</v>
      </c>
      <c r="F6" s="3">
        <f>SUM(D6:E6)</f>
        <v>927612782.83999991</v>
      </c>
      <c r="G6" s="3">
        <v>2403139377.27</v>
      </c>
      <c r="H6" s="3">
        <v>781422600.36999989</v>
      </c>
      <c r="I6" s="3">
        <f>SUM(G6:H6)</f>
        <v>3184561977.6399999</v>
      </c>
      <c r="J6" s="3">
        <v>2840184407.2800002</v>
      </c>
      <c r="K6" s="3">
        <v>722240030.41999972</v>
      </c>
      <c r="L6" s="3">
        <f t="shared" si="0"/>
        <v>3562424437.6999998</v>
      </c>
      <c r="M6" s="3">
        <v>642346953.1899997</v>
      </c>
      <c r="N6" s="3">
        <v>591696863.89999986</v>
      </c>
      <c r="O6" s="3">
        <f>SUM(M6:N6)</f>
        <v>1234043817.0899997</v>
      </c>
      <c r="P6" s="36">
        <f>O6+L6+I6+F6</f>
        <v>8908643015.2699986</v>
      </c>
    </row>
    <row r="7" spans="2:16" x14ac:dyDescent="0.25">
      <c r="B7" s="7">
        <v>2</v>
      </c>
      <c r="C7" s="7" t="s">
        <v>6</v>
      </c>
      <c r="D7" s="3">
        <v>224962760.25999999</v>
      </c>
      <c r="E7" s="3">
        <v>441668045.85000002</v>
      </c>
      <c r="F7" s="3">
        <f t="shared" ref="F7:F33" si="1">SUM(D7:E7)</f>
        <v>666630806.11000001</v>
      </c>
      <c r="G7" s="3">
        <v>929998667.77999997</v>
      </c>
      <c r="H7" s="3">
        <v>488766172.99000013</v>
      </c>
      <c r="I7" s="3">
        <f t="shared" ref="I7:I33" si="2">SUM(G7:H7)</f>
        <v>1418764840.77</v>
      </c>
      <c r="J7" s="3">
        <v>1891526364.21</v>
      </c>
      <c r="K7" s="3">
        <v>265352056.44999987</v>
      </c>
      <c r="L7" s="3">
        <f t="shared" si="0"/>
        <v>2156878420.6599998</v>
      </c>
      <c r="M7" s="3">
        <v>1197550028.6199999</v>
      </c>
      <c r="N7" s="3">
        <v>360545832.61000001</v>
      </c>
      <c r="O7" s="3">
        <f t="shared" ref="O7:O31" si="3">SUM(M7:N7)</f>
        <v>1558095861.23</v>
      </c>
      <c r="P7" s="36">
        <f t="shared" ref="P7:P32" si="4">O7+L7+I7+F7</f>
        <v>5800369928.7699995</v>
      </c>
    </row>
    <row r="8" spans="2:16" x14ac:dyDescent="0.25">
      <c r="B8" s="7">
        <v>3</v>
      </c>
      <c r="C8" s="7" t="s">
        <v>7</v>
      </c>
      <c r="D8" s="3">
        <v>10958453902.950003</v>
      </c>
      <c r="E8" s="3">
        <v>5293543136.46</v>
      </c>
      <c r="F8" s="3">
        <f t="shared" si="1"/>
        <v>16251997039.410004</v>
      </c>
      <c r="G8" s="3">
        <v>72316232526.190002</v>
      </c>
      <c r="H8" s="3">
        <v>4747180945.8400021</v>
      </c>
      <c r="I8" s="3">
        <f t="shared" si="2"/>
        <v>77063413472.029999</v>
      </c>
      <c r="J8" s="3">
        <v>40549842933.229958</v>
      </c>
      <c r="K8" s="3">
        <v>4516161382.6100025</v>
      </c>
      <c r="L8" s="3">
        <f t="shared" si="0"/>
        <v>45066004315.839958</v>
      </c>
      <c r="M8" s="3">
        <v>16253891870.84</v>
      </c>
      <c r="N8" s="3">
        <v>3940876070.4900002</v>
      </c>
      <c r="O8" s="3">
        <f t="shared" si="3"/>
        <v>20194767941.330002</v>
      </c>
      <c r="P8" s="36">
        <f t="shared" si="4"/>
        <v>158576182768.60995</v>
      </c>
    </row>
    <row r="9" spans="2:16" x14ac:dyDescent="0.25">
      <c r="B9" s="7">
        <v>4</v>
      </c>
      <c r="C9" s="7" t="s">
        <v>8</v>
      </c>
      <c r="D9" s="3">
        <v>4387570209.079999</v>
      </c>
      <c r="E9" s="3">
        <v>8880145995.8299999</v>
      </c>
      <c r="F9" s="3">
        <f t="shared" si="1"/>
        <v>13267716204.91</v>
      </c>
      <c r="G9" s="3">
        <v>11600620877.119999</v>
      </c>
      <c r="H9" s="3">
        <v>9434192587.0599976</v>
      </c>
      <c r="I9" s="3">
        <f t="shared" si="2"/>
        <v>21034813464.179996</v>
      </c>
      <c r="J9" s="3">
        <v>14990560763.729998</v>
      </c>
      <c r="K9" s="3">
        <v>7828862601.3899984</v>
      </c>
      <c r="L9" s="3">
        <f t="shared" si="0"/>
        <v>22819423365.119995</v>
      </c>
      <c r="M9" s="3">
        <v>9591663885.670002</v>
      </c>
      <c r="N9" s="3">
        <v>9784491995.0900002</v>
      </c>
      <c r="O9" s="3">
        <f t="shared" si="3"/>
        <v>19376155880.760002</v>
      </c>
      <c r="P9" s="36">
        <f t="shared" si="4"/>
        <v>76498108914.970001</v>
      </c>
    </row>
    <row r="10" spans="2:16" x14ac:dyDescent="0.25">
      <c r="B10" s="7">
        <v>5</v>
      </c>
      <c r="C10" s="7" t="s">
        <v>9</v>
      </c>
      <c r="D10" s="3">
        <v>3195182204.2299995</v>
      </c>
      <c r="E10" s="3">
        <v>2384881129.4000001</v>
      </c>
      <c r="F10" s="3">
        <f t="shared" si="1"/>
        <v>5580063333.6299992</v>
      </c>
      <c r="G10" s="3">
        <v>5722583636.1999998</v>
      </c>
      <c r="H10" s="3">
        <v>2671518189.6100006</v>
      </c>
      <c r="I10" s="3">
        <f t="shared" si="2"/>
        <v>8394101825.8100004</v>
      </c>
      <c r="J10" s="3">
        <v>3365352666.7700005</v>
      </c>
      <c r="K10" s="3">
        <v>2375591919.3100023</v>
      </c>
      <c r="L10" s="3">
        <f t="shared" si="0"/>
        <v>5740944586.0800028</v>
      </c>
      <c r="M10" s="3">
        <v>4141978301.7300019</v>
      </c>
      <c r="N10" s="3">
        <v>2571540415.4699993</v>
      </c>
      <c r="O10" s="3">
        <f t="shared" si="3"/>
        <v>6713518717.2000008</v>
      </c>
      <c r="P10" s="36">
        <f t="shared" si="4"/>
        <v>26428628462.720001</v>
      </c>
    </row>
    <row r="11" spans="2:16" x14ac:dyDescent="0.25">
      <c r="B11" s="7">
        <v>6</v>
      </c>
      <c r="C11" s="7" t="s">
        <v>10</v>
      </c>
      <c r="D11" s="3">
        <v>386196760.33000004</v>
      </c>
      <c r="E11" s="3">
        <v>420858469.37</v>
      </c>
      <c r="F11" s="3">
        <f t="shared" si="1"/>
        <v>807055229.70000005</v>
      </c>
      <c r="G11" s="3">
        <v>454443976.14999998</v>
      </c>
      <c r="H11" s="3">
        <v>317151103.41000003</v>
      </c>
      <c r="I11" s="3">
        <f t="shared" si="2"/>
        <v>771595079.55999994</v>
      </c>
      <c r="J11" s="3">
        <v>369765858.5200001</v>
      </c>
      <c r="K11" s="3">
        <v>393037491.08999991</v>
      </c>
      <c r="L11" s="3">
        <f t="shared" si="0"/>
        <v>762803349.61000001</v>
      </c>
      <c r="M11" s="3">
        <v>265641783.97999996</v>
      </c>
      <c r="N11" s="3">
        <v>258386701.66</v>
      </c>
      <c r="O11" s="3">
        <f t="shared" si="3"/>
        <v>524028485.63999999</v>
      </c>
      <c r="P11" s="36">
        <f t="shared" si="4"/>
        <v>2865482144.5100002</v>
      </c>
    </row>
    <row r="12" spans="2:16" x14ac:dyDescent="0.25">
      <c r="B12" s="7">
        <v>7</v>
      </c>
      <c r="C12" s="7" t="s">
        <v>11</v>
      </c>
      <c r="D12" s="3">
        <v>10557663171.879999</v>
      </c>
      <c r="E12" s="3">
        <v>14934496191.6</v>
      </c>
      <c r="F12" s="3">
        <f t="shared" si="1"/>
        <v>25492159363.48</v>
      </c>
      <c r="G12" s="3">
        <v>14815744921.140005</v>
      </c>
      <c r="H12" s="3">
        <v>16108378714.740036</v>
      </c>
      <c r="I12" s="3">
        <f t="shared" si="2"/>
        <v>30924123635.880043</v>
      </c>
      <c r="J12" s="3">
        <v>23346483092.329971</v>
      </c>
      <c r="K12" s="3">
        <v>15998630572.909935</v>
      </c>
      <c r="L12" s="3">
        <f t="shared" si="0"/>
        <v>39345113665.239906</v>
      </c>
      <c r="M12" s="3">
        <v>17827655745.42997</v>
      </c>
      <c r="N12" s="3">
        <v>16020845602.920025</v>
      </c>
      <c r="O12" s="3">
        <f t="shared" si="3"/>
        <v>33848501348.349995</v>
      </c>
      <c r="P12" s="36">
        <f t="shared" si="4"/>
        <v>129609898012.94994</v>
      </c>
    </row>
    <row r="13" spans="2:16" x14ac:dyDescent="0.25">
      <c r="B13" s="7">
        <v>8</v>
      </c>
      <c r="C13" s="7" t="s">
        <v>12</v>
      </c>
      <c r="D13" s="3">
        <v>1143228331.4099998</v>
      </c>
      <c r="E13" s="3">
        <v>1297878350.1700001</v>
      </c>
      <c r="F13" s="3">
        <f t="shared" si="1"/>
        <v>2441106681.5799999</v>
      </c>
      <c r="G13" s="3">
        <v>663285550.22000003</v>
      </c>
      <c r="H13" s="3">
        <v>1138103220.0899999</v>
      </c>
      <c r="I13" s="3">
        <f t="shared" si="2"/>
        <v>1801388770.3099999</v>
      </c>
      <c r="J13" s="3">
        <v>600741743.10000014</v>
      </c>
      <c r="K13" s="3">
        <v>1041845733.9099998</v>
      </c>
      <c r="L13" s="3">
        <f t="shared" si="0"/>
        <v>1642587477.01</v>
      </c>
      <c r="M13" s="3">
        <v>671751817.14999998</v>
      </c>
      <c r="N13" s="3">
        <v>1648909738.5</v>
      </c>
      <c r="O13" s="3">
        <f t="shared" si="3"/>
        <v>2320661555.6500001</v>
      </c>
      <c r="P13" s="36">
        <f t="shared" si="4"/>
        <v>8205744484.5499992</v>
      </c>
    </row>
    <row r="14" spans="2:16" x14ac:dyDescent="0.25">
      <c r="B14" s="7">
        <v>9</v>
      </c>
      <c r="C14" s="7" t="s">
        <v>13</v>
      </c>
      <c r="D14" s="3">
        <v>4953660306.5700035</v>
      </c>
      <c r="E14" s="3">
        <v>4237740192.3200002</v>
      </c>
      <c r="F14" s="3">
        <f t="shared" si="1"/>
        <v>9191400498.8900032</v>
      </c>
      <c r="G14" s="3">
        <v>5226158398.2199926</v>
      </c>
      <c r="H14" s="3">
        <v>5548924072.0999994</v>
      </c>
      <c r="I14" s="3">
        <f t="shared" si="2"/>
        <v>10775082470.319992</v>
      </c>
      <c r="J14" s="3">
        <v>4706239520.2800035</v>
      </c>
      <c r="K14" s="3">
        <v>4799725913.3899975</v>
      </c>
      <c r="L14" s="3">
        <f t="shared" si="0"/>
        <v>9505965433.670002</v>
      </c>
      <c r="M14" s="3">
        <v>5715938297.7599831</v>
      </c>
      <c r="N14" s="3">
        <v>4856761226.1899824</v>
      </c>
      <c r="O14" s="3">
        <f t="shared" si="3"/>
        <v>10572699523.949966</v>
      </c>
      <c r="P14" s="36">
        <f t="shared" si="4"/>
        <v>40045147926.829964</v>
      </c>
    </row>
    <row r="15" spans="2:16" x14ac:dyDescent="0.25">
      <c r="B15" s="7">
        <v>10</v>
      </c>
      <c r="C15" s="7" t="s">
        <v>14</v>
      </c>
      <c r="D15" s="3">
        <v>736028704.36999977</v>
      </c>
      <c r="E15" s="3">
        <v>1461808242.01</v>
      </c>
      <c r="F15" s="3">
        <f t="shared" si="1"/>
        <v>2197836946.3799996</v>
      </c>
      <c r="G15" s="3">
        <v>3135838338.4099994</v>
      </c>
      <c r="H15" s="3">
        <v>1269281250.95</v>
      </c>
      <c r="I15" s="3">
        <f t="shared" si="2"/>
        <v>4405119589.3599997</v>
      </c>
      <c r="J15" s="3">
        <v>1122903329.6199999</v>
      </c>
      <c r="K15" s="3">
        <v>1394720443.1900001</v>
      </c>
      <c r="L15" s="3">
        <f t="shared" si="0"/>
        <v>2517623772.8099999</v>
      </c>
      <c r="M15" s="3">
        <v>1498209843.3800001</v>
      </c>
      <c r="N15" s="3">
        <v>1618186649.8499999</v>
      </c>
      <c r="O15" s="3">
        <f t="shared" si="3"/>
        <v>3116396493.23</v>
      </c>
      <c r="P15" s="36">
        <f t="shared" si="4"/>
        <v>12236976801.779999</v>
      </c>
    </row>
    <row r="16" spans="2:16" x14ac:dyDescent="0.25">
      <c r="B16" s="7">
        <v>11</v>
      </c>
      <c r="C16" s="7" t="s">
        <v>15</v>
      </c>
      <c r="D16" s="3">
        <v>330277361.43000007</v>
      </c>
      <c r="E16" s="3">
        <v>1184168691.05</v>
      </c>
      <c r="F16" s="3">
        <f t="shared" si="1"/>
        <v>1514446052.48</v>
      </c>
      <c r="G16" s="3">
        <v>664334935.25</v>
      </c>
      <c r="H16" s="3">
        <v>1617377425.4000008</v>
      </c>
      <c r="I16" s="3">
        <f t="shared" si="2"/>
        <v>2281712360.6500006</v>
      </c>
      <c r="J16" s="3">
        <v>1447978382.6399999</v>
      </c>
      <c r="K16" s="3">
        <v>1676149457.0999954</v>
      </c>
      <c r="L16" s="3">
        <f t="shared" si="0"/>
        <v>3124127839.739995</v>
      </c>
      <c r="M16" s="3">
        <v>984179171.96000075</v>
      </c>
      <c r="N16" s="3">
        <v>1812246433.7799981</v>
      </c>
      <c r="O16" s="3">
        <f t="shared" si="3"/>
        <v>2796425605.7399988</v>
      </c>
      <c r="P16" s="36">
        <f t="shared" si="4"/>
        <v>9716711858.6099949</v>
      </c>
    </row>
    <row r="17" spans="2:16" x14ac:dyDescent="0.25">
      <c r="B17" s="7">
        <v>12</v>
      </c>
      <c r="C17" s="7" t="s">
        <v>16</v>
      </c>
      <c r="D17" s="3">
        <v>196474943.98999989</v>
      </c>
      <c r="E17" s="3">
        <v>449601261.13</v>
      </c>
      <c r="F17" s="3">
        <f t="shared" si="1"/>
        <v>646076205.11999989</v>
      </c>
      <c r="G17" s="3">
        <v>248155253.06999975</v>
      </c>
      <c r="H17" s="3">
        <v>362004639.62999958</v>
      </c>
      <c r="I17" s="3">
        <f t="shared" si="2"/>
        <v>610159892.69999933</v>
      </c>
      <c r="J17" s="3">
        <v>298257198.84000009</v>
      </c>
      <c r="K17" s="3">
        <v>407053634.05999964</v>
      </c>
      <c r="L17" s="3">
        <f t="shared" si="0"/>
        <v>705310832.89999974</v>
      </c>
      <c r="M17" s="3">
        <v>263092576.43000016</v>
      </c>
      <c r="N17" s="3">
        <v>319749837.69000089</v>
      </c>
      <c r="O17" s="3">
        <f t="shared" si="3"/>
        <v>582842414.12000108</v>
      </c>
      <c r="P17" s="36">
        <f t="shared" si="4"/>
        <v>2544389344.8400002</v>
      </c>
    </row>
    <row r="18" spans="2:16" x14ac:dyDescent="0.25">
      <c r="B18" s="7">
        <v>13</v>
      </c>
      <c r="C18" s="7" t="s">
        <v>17</v>
      </c>
      <c r="D18" s="3">
        <v>6010865.0999999996</v>
      </c>
      <c r="E18" s="3">
        <v>46246872.439999998</v>
      </c>
      <c r="F18" s="3">
        <f t="shared" si="1"/>
        <v>52257737.539999999</v>
      </c>
      <c r="G18" s="3">
        <v>15698079.920000002</v>
      </c>
      <c r="H18" s="3">
        <v>47849681.32</v>
      </c>
      <c r="I18" s="3">
        <f t="shared" si="2"/>
        <v>63547761.240000002</v>
      </c>
      <c r="J18" s="3">
        <v>11072099.49</v>
      </c>
      <c r="K18" s="3">
        <v>52701931.420000009</v>
      </c>
      <c r="L18" s="3">
        <f t="shared" si="0"/>
        <v>63774030.910000011</v>
      </c>
      <c r="M18" s="3">
        <v>81705773.460000008</v>
      </c>
      <c r="N18" s="3">
        <v>35745954.869999997</v>
      </c>
      <c r="O18" s="3">
        <f t="shared" si="3"/>
        <v>117451728.33000001</v>
      </c>
      <c r="P18" s="36">
        <f t="shared" si="4"/>
        <v>297031258.02000004</v>
      </c>
    </row>
    <row r="19" spans="2:16" x14ac:dyDescent="0.25">
      <c r="B19" s="7">
        <v>14</v>
      </c>
      <c r="C19" s="7" t="s">
        <v>18</v>
      </c>
      <c r="D19" s="3">
        <v>2780214890.0400019</v>
      </c>
      <c r="E19" s="3">
        <v>3246225281.77</v>
      </c>
      <c r="F19" s="3">
        <f t="shared" si="1"/>
        <v>6026440171.8100014</v>
      </c>
      <c r="G19" s="3">
        <v>8428186973.8900003</v>
      </c>
      <c r="H19" s="3">
        <v>3841448674.5800052</v>
      </c>
      <c r="I19" s="3">
        <f t="shared" si="2"/>
        <v>12269635648.470005</v>
      </c>
      <c r="J19" s="3">
        <v>7002769193.6000004</v>
      </c>
      <c r="K19" s="3">
        <v>2506186298.2400026</v>
      </c>
      <c r="L19" s="3">
        <f t="shared" si="0"/>
        <v>9508955491.840004</v>
      </c>
      <c r="M19" s="3">
        <v>6486711850.9699984</v>
      </c>
      <c r="N19" s="3">
        <v>3343397988.2700052</v>
      </c>
      <c r="O19" s="3">
        <f t="shared" si="3"/>
        <v>9830109839.2400036</v>
      </c>
      <c r="P19" s="36">
        <f t="shared" si="4"/>
        <v>37635141151.360016</v>
      </c>
    </row>
    <row r="20" spans="2:16" x14ac:dyDescent="0.25">
      <c r="B20" s="7">
        <v>15</v>
      </c>
      <c r="C20" s="7" t="s">
        <v>19</v>
      </c>
      <c r="D20" s="3">
        <v>223211157.32999992</v>
      </c>
      <c r="E20" s="3">
        <v>797489010.65999997</v>
      </c>
      <c r="F20" s="3">
        <f t="shared" si="1"/>
        <v>1020700167.9899999</v>
      </c>
      <c r="G20" s="3">
        <v>730341065.21000004</v>
      </c>
      <c r="H20" s="3">
        <v>547301553.27999997</v>
      </c>
      <c r="I20" s="3">
        <f t="shared" si="2"/>
        <v>1277642618.49</v>
      </c>
      <c r="J20" s="3">
        <v>341898126.41999996</v>
      </c>
      <c r="K20" s="3">
        <v>548727850.94999993</v>
      </c>
      <c r="L20" s="3">
        <f t="shared" si="0"/>
        <v>890625977.36999989</v>
      </c>
      <c r="M20" s="3">
        <v>300159302.99000001</v>
      </c>
      <c r="N20" s="3">
        <v>668520509.76999974</v>
      </c>
      <c r="O20" s="3">
        <f t="shared" si="3"/>
        <v>968679812.75999975</v>
      </c>
      <c r="P20" s="36">
        <f t="shared" si="4"/>
        <v>4157648576.6099997</v>
      </c>
    </row>
    <row r="21" spans="2:16" x14ac:dyDescent="0.25">
      <c r="B21" s="7">
        <v>16</v>
      </c>
      <c r="C21" s="7" t="s">
        <v>20</v>
      </c>
      <c r="D21" s="3">
        <v>2784051771.9799995</v>
      </c>
      <c r="E21" s="3">
        <v>2511581413.0999999</v>
      </c>
      <c r="F21" s="3">
        <f t="shared" si="1"/>
        <v>5295633185.0799999</v>
      </c>
      <c r="G21" s="3">
        <v>1884004525.8599992</v>
      </c>
      <c r="H21" s="3">
        <v>1729451370.0699995</v>
      </c>
      <c r="I21" s="3">
        <f t="shared" si="2"/>
        <v>3613455895.9299984</v>
      </c>
      <c r="J21" s="3">
        <v>4333975766.960001</v>
      </c>
      <c r="K21" s="3">
        <v>1747025624.3099997</v>
      </c>
      <c r="L21" s="3">
        <f t="shared" si="0"/>
        <v>6081001391.2700005</v>
      </c>
      <c r="M21" s="3">
        <v>3497636905.7900009</v>
      </c>
      <c r="N21" s="3">
        <v>1743285420.7800004</v>
      </c>
      <c r="O21" s="3">
        <f t="shared" si="3"/>
        <v>5240922326.5700016</v>
      </c>
      <c r="P21" s="36">
        <f t="shared" si="4"/>
        <v>20231012798.849998</v>
      </c>
    </row>
    <row r="22" spans="2:16" x14ac:dyDescent="0.25">
      <c r="B22" s="7">
        <v>17</v>
      </c>
      <c r="C22" s="7" t="s">
        <v>21</v>
      </c>
      <c r="D22" s="3">
        <v>11834886319.549994</v>
      </c>
      <c r="E22" s="3">
        <v>7360317325.6099997</v>
      </c>
      <c r="F22" s="3">
        <f t="shared" si="1"/>
        <v>19195203645.159992</v>
      </c>
      <c r="G22" s="3">
        <v>10109562507.749998</v>
      </c>
      <c r="H22" s="3">
        <v>7837873141.1000042</v>
      </c>
      <c r="I22" s="3">
        <f t="shared" si="2"/>
        <v>17947435648.850002</v>
      </c>
      <c r="J22" s="3">
        <v>10912890601.389999</v>
      </c>
      <c r="K22" s="3">
        <v>7346683522.5700026</v>
      </c>
      <c r="L22" s="3">
        <f t="shared" si="0"/>
        <v>18259574123.960003</v>
      </c>
      <c r="M22" s="3">
        <v>17187010509.419998</v>
      </c>
      <c r="N22" s="3">
        <v>14903002485.580008</v>
      </c>
      <c r="O22" s="3">
        <f t="shared" si="3"/>
        <v>32090012995.000008</v>
      </c>
      <c r="P22" s="36">
        <f t="shared" si="4"/>
        <v>87492226412.970001</v>
      </c>
    </row>
    <row r="23" spans="2:16" x14ac:dyDescent="0.25">
      <c r="B23" s="7">
        <v>18</v>
      </c>
      <c r="C23" s="7" t="s">
        <v>22</v>
      </c>
      <c r="D23" s="3">
        <v>14232975821.400015</v>
      </c>
      <c r="E23" s="3">
        <v>30136156950.560001</v>
      </c>
      <c r="F23" s="3">
        <f t="shared" si="1"/>
        <v>44369132771.960014</v>
      </c>
      <c r="G23" s="3">
        <v>19260272691.139999</v>
      </c>
      <c r="H23" s="3">
        <v>32458907161.330036</v>
      </c>
      <c r="I23" s="3">
        <f t="shared" si="2"/>
        <v>51719179852.470032</v>
      </c>
      <c r="J23" s="3">
        <v>25689695073.989975</v>
      </c>
      <c r="K23" s="3">
        <v>31483381172.830013</v>
      </c>
      <c r="L23" s="3">
        <f t="shared" si="0"/>
        <v>57173076246.819992</v>
      </c>
      <c r="M23" s="3">
        <v>19669714020.240002</v>
      </c>
      <c r="N23" s="3">
        <v>28818716489.550034</v>
      </c>
      <c r="O23" s="3">
        <f t="shared" si="3"/>
        <v>48488430509.790039</v>
      </c>
      <c r="P23" s="36">
        <f t="shared" si="4"/>
        <v>201749819381.0401</v>
      </c>
    </row>
    <row r="24" spans="2:16" x14ac:dyDescent="0.25">
      <c r="B24" s="7">
        <v>19</v>
      </c>
      <c r="C24" s="7" t="s">
        <v>23</v>
      </c>
      <c r="D24" s="3">
        <v>3695751261.3299999</v>
      </c>
      <c r="E24" s="3">
        <v>1103752606.6199999</v>
      </c>
      <c r="F24" s="3">
        <f t="shared" si="1"/>
        <v>4799503867.9499998</v>
      </c>
      <c r="G24" s="3">
        <v>5594191836.0299997</v>
      </c>
      <c r="H24" s="3">
        <v>1425359948.7399998</v>
      </c>
      <c r="I24" s="3">
        <f t="shared" si="2"/>
        <v>7019551784.7699995</v>
      </c>
      <c r="J24" s="3">
        <v>6508438037.2400007</v>
      </c>
      <c r="K24" s="3">
        <v>978846773.72000015</v>
      </c>
      <c r="L24" s="3">
        <f t="shared" si="0"/>
        <v>7487284810.960001</v>
      </c>
      <c r="M24" s="3">
        <v>4555369577.3599997</v>
      </c>
      <c r="N24" s="3">
        <v>1152840819.3500001</v>
      </c>
      <c r="O24" s="3">
        <f t="shared" si="3"/>
        <v>5708210396.71</v>
      </c>
      <c r="P24" s="36">
        <f t="shared" si="4"/>
        <v>25014550860.390003</v>
      </c>
    </row>
    <row r="25" spans="2:16" x14ac:dyDescent="0.25">
      <c r="B25" s="7">
        <v>20</v>
      </c>
      <c r="C25" s="7" t="s">
        <v>24</v>
      </c>
      <c r="D25" s="3">
        <v>516118517.08999991</v>
      </c>
      <c r="E25" s="3">
        <v>243443468.02000001</v>
      </c>
      <c r="F25" s="3">
        <f t="shared" si="1"/>
        <v>759561985.1099999</v>
      </c>
      <c r="G25" s="3">
        <v>632795971.24000013</v>
      </c>
      <c r="H25" s="3">
        <v>153399721.12999994</v>
      </c>
      <c r="I25" s="3">
        <f t="shared" si="2"/>
        <v>786195692.37000012</v>
      </c>
      <c r="J25" s="3">
        <v>1106575192.7299995</v>
      </c>
      <c r="K25" s="3">
        <v>177340965.57000005</v>
      </c>
      <c r="L25" s="3">
        <f t="shared" si="0"/>
        <v>1283916158.2999997</v>
      </c>
      <c r="M25" s="3">
        <v>1438595354.6700001</v>
      </c>
      <c r="N25" s="3">
        <v>209326506.44000015</v>
      </c>
      <c r="O25" s="3">
        <f t="shared" si="3"/>
        <v>1647921861.1100001</v>
      </c>
      <c r="P25" s="36">
        <f t="shared" si="4"/>
        <v>4477595696.8899994</v>
      </c>
    </row>
    <row r="26" spans="2:16" x14ac:dyDescent="0.25">
      <c r="B26" s="7">
        <v>21</v>
      </c>
      <c r="C26" s="7" t="s">
        <v>25</v>
      </c>
      <c r="D26" s="3">
        <v>735000753.66000009</v>
      </c>
      <c r="E26" s="3">
        <v>2090203584.6199999</v>
      </c>
      <c r="F26" s="3">
        <f t="shared" si="1"/>
        <v>2825204338.2799997</v>
      </c>
      <c r="G26" s="3">
        <v>1388446776.7600002</v>
      </c>
      <c r="H26" s="3">
        <v>2023604284.2399993</v>
      </c>
      <c r="I26" s="3">
        <f t="shared" si="2"/>
        <v>3412051060.9999995</v>
      </c>
      <c r="J26" s="3">
        <v>1033314502.0999999</v>
      </c>
      <c r="K26" s="3">
        <v>2268820728.5100002</v>
      </c>
      <c r="L26" s="3">
        <f t="shared" si="0"/>
        <v>3302135230.6100001</v>
      </c>
      <c r="M26" s="3">
        <v>1071919122.4299999</v>
      </c>
      <c r="N26" s="3">
        <v>1609105327.6900001</v>
      </c>
      <c r="O26" s="3">
        <f t="shared" si="3"/>
        <v>2681024450.1199999</v>
      </c>
      <c r="P26" s="36">
        <f t="shared" si="4"/>
        <v>12220415080.009998</v>
      </c>
    </row>
    <row r="27" spans="2:16" x14ac:dyDescent="0.25">
      <c r="B27" s="7">
        <v>22</v>
      </c>
      <c r="C27" s="7" t="s">
        <v>35</v>
      </c>
      <c r="D27" s="3">
        <v>22565261498.709999</v>
      </c>
      <c r="E27" s="3">
        <v>16580442762.26</v>
      </c>
      <c r="F27" s="3">
        <f t="shared" si="1"/>
        <v>39145704260.970001</v>
      </c>
      <c r="G27" s="3">
        <v>24981402108.699959</v>
      </c>
      <c r="H27" s="3">
        <v>20016808207.840069</v>
      </c>
      <c r="I27" s="3">
        <f t="shared" si="2"/>
        <v>44998210316.540024</v>
      </c>
      <c r="J27" s="3">
        <v>50668860241.730011</v>
      </c>
      <c r="K27" s="3">
        <v>25567594205.189991</v>
      </c>
      <c r="L27" s="3">
        <f t="shared" si="0"/>
        <v>76236454446.919998</v>
      </c>
      <c r="M27" s="3">
        <v>35409055666.219963</v>
      </c>
      <c r="N27" s="3">
        <v>24117631468.239956</v>
      </c>
      <c r="O27" s="3">
        <f t="shared" si="3"/>
        <v>59526687134.459915</v>
      </c>
      <c r="P27" s="36">
        <f t="shared" si="4"/>
        <v>219907056158.88992</v>
      </c>
    </row>
    <row r="28" spans="2:16" x14ac:dyDescent="0.25">
      <c r="B28" s="7">
        <v>23</v>
      </c>
      <c r="C28" s="7" t="s">
        <v>26</v>
      </c>
      <c r="D28" s="3">
        <v>1351891181.1600003</v>
      </c>
      <c r="E28" s="3">
        <v>774993040.60000002</v>
      </c>
      <c r="F28" s="3">
        <f t="shared" si="1"/>
        <v>2126884221.7600002</v>
      </c>
      <c r="G28" s="3">
        <v>1377407683.3499999</v>
      </c>
      <c r="H28" s="3">
        <v>1075258270.2799997</v>
      </c>
      <c r="I28" s="3">
        <f t="shared" si="2"/>
        <v>2452665953.6299996</v>
      </c>
      <c r="J28" s="3">
        <v>3209122249.4799995</v>
      </c>
      <c r="K28" s="3">
        <v>1278221918.1500001</v>
      </c>
      <c r="L28" s="3">
        <f t="shared" si="0"/>
        <v>4487344167.6299992</v>
      </c>
      <c r="M28" s="3">
        <v>1551553296.49</v>
      </c>
      <c r="N28" s="3">
        <v>1029840957.6200007</v>
      </c>
      <c r="O28" s="3">
        <f t="shared" si="3"/>
        <v>2581394254.1100006</v>
      </c>
      <c r="P28" s="36">
        <f t="shared" si="4"/>
        <v>11648288597.129999</v>
      </c>
    </row>
    <row r="29" spans="2:16" x14ac:dyDescent="0.25">
      <c r="B29" s="7">
        <v>24</v>
      </c>
      <c r="C29" s="7" t="s">
        <v>27</v>
      </c>
      <c r="D29" s="3">
        <v>184676753.78000003</v>
      </c>
      <c r="E29" s="3">
        <v>339611572.63999999</v>
      </c>
      <c r="F29" s="3">
        <f t="shared" si="1"/>
        <v>524288326.42000002</v>
      </c>
      <c r="G29" s="3">
        <v>538480423.19999993</v>
      </c>
      <c r="H29" s="3">
        <v>527992343.26000023</v>
      </c>
      <c r="I29" s="3">
        <f t="shared" si="2"/>
        <v>1066472766.4600002</v>
      </c>
      <c r="J29" s="3">
        <v>582651895.20000005</v>
      </c>
      <c r="K29" s="3">
        <v>403500908.05000007</v>
      </c>
      <c r="L29" s="3">
        <f t="shared" si="0"/>
        <v>986152803.25000012</v>
      </c>
      <c r="M29" s="3">
        <v>359869152.03999996</v>
      </c>
      <c r="N29" s="3">
        <v>364443584.56999999</v>
      </c>
      <c r="O29" s="3">
        <f t="shared" si="3"/>
        <v>724312736.6099999</v>
      </c>
      <c r="P29" s="36">
        <f t="shared" si="4"/>
        <v>3301226632.7400002</v>
      </c>
    </row>
    <row r="30" spans="2:16" x14ac:dyDescent="0.25">
      <c r="B30" s="7">
        <v>25</v>
      </c>
      <c r="C30" s="7" t="s">
        <v>28</v>
      </c>
      <c r="D30" s="3">
        <v>10807878630.669977</v>
      </c>
      <c r="E30" s="3">
        <v>11883009966.23</v>
      </c>
      <c r="F30" s="3">
        <f t="shared" si="1"/>
        <v>22690888596.899979</v>
      </c>
      <c r="G30" s="3">
        <v>9467640619.739994</v>
      </c>
      <c r="H30" s="3">
        <v>9334975100.199955</v>
      </c>
      <c r="I30" s="3">
        <f t="shared" si="2"/>
        <v>18802615719.939949</v>
      </c>
      <c r="J30" s="3">
        <v>8174557756.260004</v>
      </c>
      <c r="K30" s="3">
        <v>9034149822.6899986</v>
      </c>
      <c r="L30" s="3">
        <f t="shared" si="0"/>
        <v>17208707578.950005</v>
      </c>
      <c r="M30" s="3">
        <v>11791286169.359972</v>
      </c>
      <c r="N30" s="3">
        <v>12699497885.379999</v>
      </c>
      <c r="O30" s="3">
        <f t="shared" si="3"/>
        <v>24490784054.739971</v>
      </c>
      <c r="P30" s="36">
        <f t="shared" si="4"/>
        <v>83192995950.529907</v>
      </c>
    </row>
    <row r="31" spans="2:16" x14ac:dyDescent="0.25">
      <c r="B31" s="7">
        <v>26</v>
      </c>
      <c r="C31" s="7" t="s">
        <v>29</v>
      </c>
      <c r="D31" s="3">
        <v>974258806.55000019</v>
      </c>
      <c r="E31" s="3">
        <v>1079411557.6099999</v>
      </c>
      <c r="F31" s="3">
        <f t="shared" si="1"/>
        <v>2053670364.1600001</v>
      </c>
      <c r="G31" s="3">
        <v>1660254830.9400005</v>
      </c>
      <c r="H31" s="3">
        <v>1359678620.7700014</v>
      </c>
      <c r="I31" s="3">
        <f t="shared" si="2"/>
        <v>3019933451.7100019</v>
      </c>
      <c r="J31" s="3">
        <v>1142519292.0899999</v>
      </c>
      <c r="K31" s="3">
        <v>1485824513.7899997</v>
      </c>
      <c r="L31" s="3">
        <f t="shared" si="0"/>
        <v>2628343805.8799996</v>
      </c>
      <c r="M31" s="3">
        <v>851679584.39999986</v>
      </c>
      <c r="N31" s="3">
        <v>1209497888.4100001</v>
      </c>
      <c r="O31" s="3">
        <f t="shared" si="3"/>
        <v>2061177472.8099999</v>
      </c>
      <c r="P31" s="36">
        <f t="shared" si="4"/>
        <v>9763125094.5600014</v>
      </c>
    </row>
    <row r="32" spans="2:16" x14ac:dyDescent="0.25">
      <c r="B32" s="7">
        <v>27</v>
      </c>
      <c r="C32" s="7" t="s">
        <v>30</v>
      </c>
      <c r="D32" s="3">
        <v>19171423.109999999</v>
      </c>
      <c r="E32" s="3">
        <v>285426100.43000001</v>
      </c>
      <c r="F32" s="3">
        <f t="shared" si="1"/>
        <v>304597523.54000002</v>
      </c>
      <c r="G32" s="3">
        <v>30860840.310000002</v>
      </c>
      <c r="H32" s="3">
        <v>346125285.08999997</v>
      </c>
      <c r="I32" s="3">
        <f t="shared" si="2"/>
        <v>376986125.39999998</v>
      </c>
      <c r="J32" s="3">
        <v>21951942.199999999</v>
      </c>
      <c r="K32" s="3">
        <v>304767244.64999998</v>
      </c>
      <c r="L32" s="3">
        <f t="shared" si="0"/>
        <v>326719186.84999996</v>
      </c>
      <c r="M32" s="3">
        <v>33099632.380000003</v>
      </c>
      <c r="N32" s="3">
        <v>355648875.77999991</v>
      </c>
      <c r="O32" s="3">
        <f>SUM(M32:N32)</f>
        <v>388748508.15999991</v>
      </c>
      <c r="P32" s="36">
        <f t="shared" si="4"/>
        <v>1397051343.9499998</v>
      </c>
    </row>
    <row r="33" spans="2:16" x14ac:dyDescent="0.25">
      <c r="B33" s="7">
        <v>28</v>
      </c>
      <c r="C33" s="7" t="s">
        <v>31</v>
      </c>
      <c r="D33" s="3">
        <v>1706904007.1400001</v>
      </c>
      <c r="E33" s="3">
        <v>1559339168.55</v>
      </c>
      <c r="F33" s="3">
        <f t="shared" si="1"/>
        <v>3266243175.6900001</v>
      </c>
      <c r="G33" s="3">
        <v>7415890337.6300011</v>
      </c>
      <c r="H33" s="3">
        <v>1965576789.0999992</v>
      </c>
      <c r="I33" s="3">
        <f t="shared" si="2"/>
        <v>9381467126.7299995</v>
      </c>
      <c r="J33" s="3">
        <v>3024157255.9699988</v>
      </c>
      <c r="K33" s="3">
        <v>2017126682.6900001</v>
      </c>
      <c r="L33" s="3">
        <f>SUM(J33:K33)</f>
        <v>5041283938.6599989</v>
      </c>
      <c r="M33" s="3">
        <v>3570920798.4799986</v>
      </c>
      <c r="N33" s="3">
        <v>2373862805.9100008</v>
      </c>
      <c r="O33" s="3">
        <f>SUM(M33:N33)</f>
        <v>5944783604.3899994</v>
      </c>
      <c r="P33" s="36">
        <f>O33+L33+I33+F33</f>
        <v>23633777845.469997</v>
      </c>
    </row>
    <row r="34" spans="2:16" s="30" customFormat="1" x14ac:dyDescent="0.25">
      <c r="B34" s="28"/>
      <c r="C34" s="29" t="s">
        <v>40</v>
      </c>
      <c r="D34" s="37">
        <v>91644063661.679977</v>
      </c>
      <c r="E34" s="37">
        <v>148396763701.29999</v>
      </c>
      <c r="F34" s="37">
        <f>SUM(D34:E34)</f>
        <v>240040827362.97998</v>
      </c>
      <c r="G34" s="37">
        <v>259836162148.86002</v>
      </c>
      <c r="H34" s="37">
        <v>137555853098.10822</v>
      </c>
      <c r="I34" s="37">
        <f>SUM(G34:H34)</f>
        <v>397392015246.96826</v>
      </c>
      <c r="J34" s="37">
        <v>143372076702.81006</v>
      </c>
      <c r="K34" s="37">
        <v>144884349125.8501</v>
      </c>
      <c r="L34" s="37">
        <f>SUM(J34:K34)</f>
        <v>288256425828.66016</v>
      </c>
      <c r="M34" s="37">
        <v>211521448335.31012</v>
      </c>
      <c r="N34" s="5">
        <v>159591803104.81995</v>
      </c>
      <c r="O34" s="3">
        <f>SUM(M34:N34)</f>
        <v>371113251440.13007</v>
      </c>
      <c r="P34" s="36">
        <f>O34+L34+I34+F34</f>
        <v>1296802519878.7385</v>
      </c>
    </row>
    <row r="35" spans="2:16" s="13" customFormat="1" x14ac:dyDescent="0.25">
      <c r="B35" s="23"/>
      <c r="C35" s="10" t="s">
        <v>32</v>
      </c>
      <c r="D35" s="38">
        <f>SUM(D6:D34)</f>
        <v>203687066790.07999</v>
      </c>
      <c r="E35" s="38">
        <f t="shared" ref="E35:N35" si="5">SUM(E6:E34)</f>
        <v>269793776057.75</v>
      </c>
      <c r="F35" s="38">
        <f t="shared" si="5"/>
        <v>473480842847.83002</v>
      </c>
      <c r="G35" s="34">
        <f t="shared" si="5"/>
        <v>471532135877.54993</v>
      </c>
      <c r="H35" s="34">
        <f t="shared" si="5"/>
        <v>266731764172.62833</v>
      </c>
      <c r="I35" s="34">
        <f t="shared" si="5"/>
        <v>738263900050.17822</v>
      </c>
      <c r="J35" s="38">
        <f t="shared" si="5"/>
        <v>362666362190.21002</v>
      </c>
      <c r="K35" s="38">
        <f t="shared" si="5"/>
        <v>273504620525.01001</v>
      </c>
      <c r="L35" s="38">
        <f t="shared" si="5"/>
        <v>636170982715.21997</v>
      </c>
      <c r="M35" s="38">
        <f t="shared" si="5"/>
        <v>378431635328.15002</v>
      </c>
      <c r="N35" s="38">
        <f t="shared" si="5"/>
        <v>298010405441.17993</v>
      </c>
      <c r="O35" s="3">
        <f>SUM(M35:N35)</f>
        <v>676442040769.32996</v>
      </c>
      <c r="P35" s="36">
        <f>O35+L35+I35+F35</f>
        <v>2524357766382.5581</v>
      </c>
    </row>
    <row r="36" spans="2:16" x14ac:dyDescent="0.25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39"/>
    </row>
    <row r="37" spans="2:16" x14ac:dyDescent="0.25">
      <c r="C37" s="1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32"/>
    </row>
    <row r="38" spans="2:16" x14ac:dyDescent="0.25"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32"/>
    </row>
    <row r="39" spans="2:16" x14ac:dyDescent="0.25"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32"/>
    </row>
  </sheetData>
  <mergeCells count="6">
    <mergeCell ref="P4:P5"/>
    <mergeCell ref="C3:N3"/>
    <mergeCell ref="D5:E5"/>
    <mergeCell ref="G5:H5"/>
    <mergeCell ref="J5:K5"/>
    <mergeCell ref="M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373A-A5C4-4DA9-8463-0D45349DBBA3}">
  <dimension ref="B1:U39"/>
  <sheetViews>
    <sheetView topLeftCell="C1" zoomScaleNormal="100" workbookViewId="0">
      <selection activeCell="C4" sqref="C4"/>
    </sheetView>
  </sheetViews>
  <sheetFormatPr defaultRowHeight="15" x14ac:dyDescent="0.25"/>
  <cols>
    <col min="3" max="3" width="30.5703125" customWidth="1"/>
    <col min="4" max="6" width="22.85546875" customWidth="1"/>
    <col min="7" max="9" width="22.7109375" customWidth="1"/>
    <col min="10" max="12" width="18.7109375" customWidth="1"/>
    <col min="13" max="15" width="24.85546875" customWidth="1"/>
    <col min="16" max="16" width="21.85546875" style="33" bestFit="1" customWidth="1"/>
  </cols>
  <sheetData>
    <row r="1" spans="2:21" ht="21" x14ac:dyDescent="0.35">
      <c r="C1" s="15"/>
      <c r="D1" s="17"/>
      <c r="E1" s="17"/>
      <c r="F1" s="24"/>
      <c r="G1" s="20"/>
      <c r="H1" s="20"/>
      <c r="I1" s="26"/>
      <c r="J1" s="17"/>
      <c r="K1" s="17"/>
      <c r="L1" s="24"/>
      <c r="M1" s="4"/>
      <c r="N1" s="4"/>
      <c r="O1" s="4"/>
      <c r="P1" s="32"/>
    </row>
    <row r="2" spans="2:21" x14ac:dyDescent="0.25">
      <c r="D2" s="18"/>
      <c r="E2" s="18"/>
      <c r="F2" s="25"/>
      <c r="G2" s="21"/>
      <c r="H2" s="21"/>
      <c r="I2" s="27"/>
      <c r="J2" s="18"/>
      <c r="K2" s="18"/>
      <c r="L2" s="25"/>
    </row>
    <row r="3" spans="2:21" ht="23.25" x14ac:dyDescent="0.35">
      <c r="B3" s="7"/>
      <c r="C3" s="75" t="s">
        <v>49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  <c r="O3" s="31"/>
      <c r="P3" s="31"/>
    </row>
    <row r="4" spans="2:21" ht="23.25" x14ac:dyDescent="0.35">
      <c r="B4" s="7"/>
      <c r="C4" s="14"/>
      <c r="D4" s="19" t="s">
        <v>36</v>
      </c>
      <c r="E4" s="19" t="s">
        <v>37</v>
      </c>
      <c r="F4" s="19" t="s">
        <v>39</v>
      </c>
      <c r="G4" s="22" t="s">
        <v>36</v>
      </c>
      <c r="H4" s="22" t="s">
        <v>37</v>
      </c>
      <c r="I4" s="22" t="s">
        <v>39</v>
      </c>
      <c r="J4" s="19" t="s">
        <v>36</v>
      </c>
      <c r="K4" s="19" t="s">
        <v>37</v>
      </c>
      <c r="L4" s="19" t="s">
        <v>39</v>
      </c>
      <c r="M4" s="22" t="s">
        <v>36</v>
      </c>
      <c r="N4" s="22" t="s">
        <v>37</v>
      </c>
      <c r="O4" s="22" t="s">
        <v>39</v>
      </c>
      <c r="P4" s="87" t="s">
        <v>41</v>
      </c>
    </row>
    <row r="5" spans="2:21" x14ac:dyDescent="0.25">
      <c r="B5" s="11" t="s">
        <v>33</v>
      </c>
      <c r="C5" s="11" t="s">
        <v>0</v>
      </c>
      <c r="D5" s="89" t="s">
        <v>1</v>
      </c>
      <c r="E5" s="90"/>
      <c r="F5" s="9"/>
      <c r="G5" s="89" t="s">
        <v>2</v>
      </c>
      <c r="H5" s="90"/>
      <c r="I5" s="9"/>
      <c r="J5" s="89" t="s">
        <v>3</v>
      </c>
      <c r="K5" s="90"/>
      <c r="L5" s="3">
        <f t="shared" ref="L5:L32" si="0">SUM(J5:K5)</f>
        <v>0</v>
      </c>
      <c r="M5" s="89" t="s">
        <v>4</v>
      </c>
      <c r="N5" s="90"/>
      <c r="O5" s="16"/>
      <c r="P5" s="88"/>
    </row>
    <row r="6" spans="2:21" x14ac:dyDescent="0.25">
      <c r="B6" s="7">
        <v>1</v>
      </c>
      <c r="C6" s="6" t="s">
        <v>5</v>
      </c>
      <c r="D6" s="3">
        <v>429787186.75999999</v>
      </c>
      <c r="E6" s="3">
        <v>554910191.58999979</v>
      </c>
      <c r="F6" s="3">
        <f>SUM(D6:E6)</f>
        <v>984697378.34999979</v>
      </c>
      <c r="G6" s="3">
        <v>1324978889.2299998</v>
      </c>
      <c r="H6" s="3">
        <v>497210854.9199999</v>
      </c>
      <c r="I6" s="3">
        <f>SUM(G6:H6)</f>
        <v>1822189744.1499996</v>
      </c>
      <c r="J6" s="3">
        <v>2143711029.8600001</v>
      </c>
      <c r="K6" s="3">
        <v>508007319.53000009</v>
      </c>
      <c r="L6" s="3">
        <f t="shared" si="0"/>
        <v>2651718349.3900003</v>
      </c>
      <c r="M6" s="3">
        <v>611554600.94999981</v>
      </c>
      <c r="N6" s="3">
        <v>313531651.30000001</v>
      </c>
      <c r="O6" s="3">
        <f>SUM(M6:N6)</f>
        <v>925086252.24999976</v>
      </c>
      <c r="P6" s="36">
        <f>O6+L6+I6+F6</f>
        <v>6383691724.1399994</v>
      </c>
      <c r="R6" s="4"/>
      <c r="S6" s="5"/>
    </row>
    <row r="7" spans="2:21" x14ac:dyDescent="0.25">
      <c r="B7" s="7">
        <v>2</v>
      </c>
      <c r="C7" s="6" t="s">
        <v>6</v>
      </c>
      <c r="D7" s="3">
        <v>54369039.95000001</v>
      </c>
      <c r="E7" s="3">
        <v>433374487.80999994</v>
      </c>
      <c r="F7" s="3">
        <f t="shared" ref="F7:F33" si="1">SUM(D7:E7)</f>
        <v>487743527.75999993</v>
      </c>
      <c r="G7" s="3">
        <v>705982863.04999995</v>
      </c>
      <c r="H7" s="3">
        <v>503267484.76000005</v>
      </c>
      <c r="I7" s="3">
        <f t="shared" ref="I7:I33" si="2">SUM(G7:H7)</f>
        <v>1209250347.8099999</v>
      </c>
      <c r="J7" s="3">
        <v>1559727109.1800001</v>
      </c>
      <c r="K7" s="3">
        <v>435364692.26999992</v>
      </c>
      <c r="L7" s="3">
        <f t="shared" si="0"/>
        <v>1995091801.45</v>
      </c>
      <c r="M7" s="3">
        <v>739074420.35000002</v>
      </c>
      <c r="N7" s="3">
        <v>382359105.39000005</v>
      </c>
      <c r="O7" s="3">
        <f t="shared" ref="O7:O35" si="3">SUM(M7:N7)</f>
        <v>1121433525.74</v>
      </c>
      <c r="P7" s="36">
        <f t="shared" ref="P7:P35" si="4">O7+L7+I7+F7</f>
        <v>4813519202.7600002</v>
      </c>
      <c r="R7" s="4"/>
    </row>
    <row r="8" spans="2:21" x14ac:dyDescent="0.25">
      <c r="B8" s="7">
        <v>3</v>
      </c>
      <c r="C8" s="6" t="s">
        <v>7</v>
      </c>
      <c r="D8" s="3">
        <v>15922166118.050028</v>
      </c>
      <c r="E8" s="3">
        <v>7174111312.7400017</v>
      </c>
      <c r="F8" s="3">
        <f t="shared" si="1"/>
        <v>23096277430.790031</v>
      </c>
      <c r="G8" s="3">
        <v>74503938952.35997</v>
      </c>
      <c r="H8" s="3">
        <v>5672146884.4200068</v>
      </c>
      <c r="I8" s="3">
        <f t="shared" si="2"/>
        <v>80176085836.779984</v>
      </c>
      <c r="J8" s="3">
        <v>21082432745.630005</v>
      </c>
      <c r="K8" s="3">
        <v>3693953125.8900013</v>
      </c>
      <c r="L8" s="3">
        <f t="shared" si="0"/>
        <v>24776385871.520004</v>
      </c>
      <c r="M8" s="3">
        <v>26206776878.849979</v>
      </c>
      <c r="N8" s="3">
        <v>4216376801.1199975</v>
      </c>
      <c r="O8" s="3">
        <f t="shared" si="3"/>
        <v>30423153679.969978</v>
      </c>
      <c r="P8" s="36">
        <f t="shared" si="4"/>
        <v>158471902819.06</v>
      </c>
      <c r="S8" s="4"/>
      <c r="U8" s="4"/>
    </row>
    <row r="9" spans="2:21" x14ac:dyDescent="0.25">
      <c r="B9" s="7">
        <v>4</v>
      </c>
      <c r="C9" s="6" t="s">
        <v>8</v>
      </c>
      <c r="D9" s="3">
        <v>4548504293.0400009</v>
      </c>
      <c r="E9" s="3">
        <v>9189599854.1400032</v>
      </c>
      <c r="F9" s="3">
        <f t="shared" si="1"/>
        <v>13738104147.180004</v>
      </c>
      <c r="G9" s="3">
        <v>6934748294.4299984</v>
      </c>
      <c r="H9" s="3">
        <v>10071784787.750002</v>
      </c>
      <c r="I9" s="3">
        <f t="shared" si="2"/>
        <v>17006533082.18</v>
      </c>
      <c r="J9" s="3">
        <v>20809342373.68</v>
      </c>
      <c r="K9" s="3">
        <v>7756396491.8099995</v>
      </c>
      <c r="L9" s="3">
        <f t="shared" si="0"/>
        <v>28565738865.489998</v>
      </c>
      <c r="M9" s="3">
        <v>3119932798.2800007</v>
      </c>
      <c r="N9" s="3">
        <v>8691522373.4100018</v>
      </c>
      <c r="O9" s="3">
        <f t="shared" si="3"/>
        <v>11811455171.690002</v>
      </c>
      <c r="P9" s="36">
        <f t="shared" si="4"/>
        <v>71121831266.540009</v>
      </c>
    </row>
    <row r="10" spans="2:21" x14ac:dyDescent="0.25">
      <c r="B10" s="7">
        <v>5</v>
      </c>
      <c r="C10" s="6" t="s">
        <v>9</v>
      </c>
      <c r="D10" s="3">
        <v>2568762656.6600013</v>
      </c>
      <c r="E10" s="3">
        <v>2750900474.0400014</v>
      </c>
      <c r="F10" s="3">
        <f t="shared" si="1"/>
        <v>5319663130.7000027</v>
      </c>
      <c r="G10" s="3">
        <v>3298777052.0500021</v>
      </c>
      <c r="H10" s="3">
        <v>2073255010.5800009</v>
      </c>
      <c r="I10" s="3">
        <f t="shared" si="2"/>
        <v>5372032062.630003</v>
      </c>
      <c r="J10" s="3">
        <v>4036334793.3700004</v>
      </c>
      <c r="K10" s="3">
        <v>3209037195.8699975</v>
      </c>
      <c r="L10" s="3">
        <f t="shared" si="0"/>
        <v>7245371989.2399979</v>
      </c>
      <c r="M10" s="3">
        <v>4133819941.5400019</v>
      </c>
      <c r="N10" s="3">
        <v>5245412072.8899984</v>
      </c>
      <c r="O10" s="3">
        <f t="shared" si="3"/>
        <v>9379232014.4300003</v>
      </c>
      <c r="P10" s="36">
        <f t="shared" si="4"/>
        <v>27316299197.000008</v>
      </c>
    </row>
    <row r="11" spans="2:21" x14ac:dyDescent="0.25">
      <c r="B11" s="7">
        <v>6</v>
      </c>
      <c r="C11" s="6" t="s">
        <v>10</v>
      </c>
      <c r="D11" s="3">
        <v>100444565.68000001</v>
      </c>
      <c r="E11" s="3">
        <v>390428944.03999996</v>
      </c>
      <c r="F11" s="3">
        <f t="shared" si="1"/>
        <v>490873509.71999997</v>
      </c>
      <c r="G11" s="3">
        <v>307465812.17000002</v>
      </c>
      <c r="H11" s="3">
        <v>478992730.52999997</v>
      </c>
      <c r="I11" s="3">
        <f t="shared" si="2"/>
        <v>786458542.70000005</v>
      </c>
      <c r="J11" s="3">
        <v>759911661.11000013</v>
      </c>
      <c r="K11" s="3">
        <v>349294807.32000011</v>
      </c>
      <c r="L11" s="3">
        <f t="shared" si="0"/>
        <v>1109206468.4300003</v>
      </c>
      <c r="M11" s="3">
        <v>160546253.28999999</v>
      </c>
      <c r="N11" s="3">
        <v>281290151.83999997</v>
      </c>
      <c r="O11" s="3">
        <f t="shared" si="3"/>
        <v>441836405.13</v>
      </c>
      <c r="P11" s="36">
        <f t="shared" si="4"/>
        <v>2828374925.98</v>
      </c>
    </row>
    <row r="12" spans="2:21" x14ac:dyDescent="0.25">
      <c r="B12" s="7">
        <v>7</v>
      </c>
      <c r="C12" s="6" t="s">
        <v>11</v>
      </c>
      <c r="D12" s="3">
        <v>8262095625.1500034</v>
      </c>
      <c r="E12" s="3">
        <v>12898693467.979986</v>
      </c>
      <c r="F12" s="3">
        <f t="shared" si="1"/>
        <v>21160789093.12999</v>
      </c>
      <c r="G12" s="3">
        <v>13127738038.579998</v>
      </c>
      <c r="H12" s="3">
        <v>12484431606.799976</v>
      </c>
      <c r="I12" s="3">
        <f t="shared" si="2"/>
        <v>25612169645.379974</v>
      </c>
      <c r="J12" s="3">
        <v>14009190703.250008</v>
      </c>
      <c r="K12" s="3">
        <v>11246475074.519999</v>
      </c>
      <c r="L12" s="3">
        <f t="shared" si="0"/>
        <v>25255665777.770004</v>
      </c>
      <c r="M12" s="3">
        <v>11463680464.230003</v>
      </c>
      <c r="N12" s="3">
        <v>12874156458.409996</v>
      </c>
      <c r="O12" s="3">
        <f t="shared" si="3"/>
        <v>24337836922.639999</v>
      </c>
      <c r="P12" s="36">
        <f t="shared" si="4"/>
        <v>96366461438.919968</v>
      </c>
    </row>
    <row r="13" spans="2:21" x14ac:dyDescent="0.25">
      <c r="B13" s="7">
        <v>8</v>
      </c>
      <c r="C13" s="6" t="s">
        <v>12</v>
      </c>
      <c r="D13" s="3">
        <v>492051763.54000008</v>
      </c>
      <c r="E13" s="3">
        <v>1004741944.8000001</v>
      </c>
      <c r="F13" s="3">
        <f t="shared" si="1"/>
        <v>1496793708.3400002</v>
      </c>
      <c r="G13" s="3">
        <v>1302622146.75</v>
      </c>
      <c r="H13" s="3">
        <v>1175584362.5300002</v>
      </c>
      <c r="I13" s="3">
        <f t="shared" si="2"/>
        <v>2478206509.2800002</v>
      </c>
      <c r="J13" s="3">
        <v>1071223617.7300003</v>
      </c>
      <c r="K13" s="3">
        <v>1724223662.6799998</v>
      </c>
      <c r="L13" s="3">
        <f t="shared" si="0"/>
        <v>2795447280.4099998</v>
      </c>
      <c r="M13" s="3">
        <v>556946467.46999991</v>
      </c>
      <c r="N13" s="3">
        <v>1396206074.0299997</v>
      </c>
      <c r="O13" s="3">
        <f t="shared" si="3"/>
        <v>1953152541.4999995</v>
      </c>
      <c r="P13" s="36">
        <f t="shared" si="4"/>
        <v>8723600039.5300007</v>
      </c>
    </row>
    <row r="14" spans="2:21" x14ac:dyDescent="0.25">
      <c r="B14" s="7">
        <v>9</v>
      </c>
      <c r="C14" s="6" t="s">
        <v>13</v>
      </c>
      <c r="D14" s="3">
        <v>5425811422.760005</v>
      </c>
      <c r="E14" s="3">
        <v>5714979193.0499992</v>
      </c>
      <c r="F14" s="3">
        <f t="shared" si="1"/>
        <v>11140790615.810005</v>
      </c>
      <c r="G14" s="3">
        <v>7559608450.850009</v>
      </c>
      <c r="H14" s="3">
        <v>7354784112.51999</v>
      </c>
      <c r="I14" s="3">
        <f t="shared" si="2"/>
        <v>14914392563.369999</v>
      </c>
      <c r="J14" s="3">
        <v>4660156540.8099909</v>
      </c>
      <c r="K14" s="3">
        <v>3927169358.1099963</v>
      </c>
      <c r="L14" s="3">
        <f t="shared" si="0"/>
        <v>8587325898.9199867</v>
      </c>
      <c r="M14" s="3">
        <v>3326141270.5300007</v>
      </c>
      <c r="N14" s="3">
        <v>3442890131.5300016</v>
      </c>
      <c r="O14" s="3">
        <f t="shared" si="3"/>
        <v>6769031402.0600023</v>
      </c>
      <c r="P14" s="36">
        <f t="shared" si="4"/>
        <v>41411540480.159988</v>
      </c>
    </row>
    <row r="15" spans="2:21" x14ac:dyDescent="0.25">
      <c r="B15" s="7">
        <v>10</v>
      </c>
      <c r="C15" s="6" t="s">
        <v>14</v>
      </c>
      <c r="D15" s="3">
        <v>442645031.58000004</v>
      </c>
      <c r="E15" s="3">
        <v>1284826591.3399997</v>
      </c>
      <c r="F15" s="3">
        <f t="shared" si="1"/>
        <v>1727471622.9199996</v>
      </c>
      <c r="G15" s="3">
        <v>1875226613.7199998</v>
      </c>
      <c r="H15" s="3">
        <v>1446164953.1499996</v>
      </c>
      <c r="I15" s="3">
        <f t="shared" si="2"/>
        <v>3321391566.8699994</v>
      </c>
      <c r="J15" s="3">
        <v>933718609.79999983</v>
      </c>
      <c r="K15" s="3">
        <v>1378099592.7399998</v>
      </c>
      <c r="L15" s="3">
        <f t="shared" si="0"/>
        <v>2311818202.5399995</v>
      </c>
      <c r="M15" s="3">
        <v>755290001.25999987</v>
      </c>
      <c r="N15" s="3">
        <v>1362825490.8799996</v>
      </c>
      <c r="O15" s="3">
        <f t="shared" si="3"/>
        <v>2118115492.1399994</v>
      </c>
      <c r="P15" s="36">
        <f t="shared" si="4"/>
        <v>9478796884.4699974</v>
      </c>
    </row>
    <row r="16" spans="2:21" x14ac:dyDescent="0.25">
      <c r="B16" s="7">
        <v>11</v>
      </c>
      <c r="C16" s="6" t="s">
        <v>15</v>
      </c>
      <c r="D16" s="3">
        <v>492916081.5</v>
      </c>
      <c r="E16" s="3">
        <v>1323278166.23</v>
      </c>
      <c r="F16" s="3">
        <f t="shared" si="1"/>
        <v>1816194247.73</v>
      </c>
      <c r="G16" s="3">
        <v>786944252.20999992</v>
      </c>
      <c r="H16" s="3">
        <v>1249571556.9699991</v>
      </c>
      <c r="I16" s="3">
        <f t="shared" si="2"/>
        <v>2036515809.1799989</v>
      </c>
      <c r="J16" s="3">
        <v>1367273890.5799999</v>
      </c>
      <c r="K16" s="3">
        <v>1205521783.8600004</v>
      </c>
      <c r="L16" s="3">
        <f t="shared" si="0"/>
        <v>2572795674.4400005</v>
      </c>
      <c r="M16" s="3">
        <v>786812974.24999976</v>
      </c>
      <c r="N16" s="3">
        <v>1185813123.3900008</v>
      </c>
      <c r="O16" s="3">
        <f t="shared" si="3"/>
        <v>1972626097.6400006</v>
      </c>
      <c r="P16" s="36">
        <f t="shared" si="4"/>
        <v>8398131828.9899998</v>
      </c>
    </row>
    <row r="17" spans="2:16" x14ac:dyDescent="0.25">
      <c r="B17" s="7">
        <v>12</v>
      </c>
      <c r="C17" s="6" t="s">
        <v>16</v>
      </c>
      <c r="D17" s="3">
        <v>33277592.009999987</v>
      </c>
      <c r="E17" s="3">
        <v>99840894.270000085</v>
      </c>
      <c r="F17" s="3">
        <f t="shared" si="1"/>
        <v>133118486.28000008</v>
      </c>
      <c r="G17" s="3">
        <v>89417275.629999995</v>
      </c>
      <c r="H17" s="3">
        <v>154716564.12000006</v>
      </c>
      <c r="I17" s="3">
        <f t="shared" si="2"/>
        <v>244133839.75000006</v>
      </c>
      <c r="J17" s="3">
        <v>142051948.89000008</v>
      </c>
      <c r="K17" s="3">
        <v>184416548.59999996</v>
      </c>
      <c r="L17" s="3">
        <f t="shared" si="0"/>
        <v>326468497.49000001</v>
      </c>
      <c r="M17" s="3">
        <v>135591912.48999989</v>
      </c>
      <c r="N17" s="3">
        <v>201144856.52999985</v>
      </c>
      <c r="O17" s="3">
        <f t="shared" si="3"/>
        <v>336736769.01999974</v>
      </c>
      <c r="P17" s="36">
        <f t="shared" si="4"/>
        <v>1040457592.5399998</v>
      </c>
    </row>
    <row r="18" spans="2:16" x14ac:dyDescent="0.25">
      <c r="B18" s="7">
        <v>13</v>
      </c>
      <c r="C18" s="6" t="s">
        <v>17</v>
      </c>
      <c r="D18" s="3">
        <v>30196457.780000001</v>
      </c>
      <c r="E18" s="3">
        <v>35069437.900000006</v>
      </c>
      <c r="F18" s="3">
        <f t="shared" si="1"/>
        <v>65265895.680000007</v>
      </c>
      <c r="G18" s="3">
        <v>10467694.800000001</v>
      </c>
      <c r="H18" s="3">
        <v>34185750.799999997</v>
      </c>
      <c r="I18" s="3">
        <f t="shared" si="2"/>
        <v>44653445.599999994</v>
      </c>
      <c r="J18" s="3">
        <v>18902517.119999997</v>
      </c>
      <c r="K18" s="3">
        <v>33696152.719999999</v>
      </c>
      <c r="L18" s="3">
        <f t="shared" si="0"/>
        <v>52598669.839999996</v>
      </c>
      <c r="M18" s="3">
        <v>6121157.7599999998</v>
      </c>
      <c r="N18" s="3">
        <v>32517506.07</v>
      </c>
      <c r="O18" s="3">
        <f t="shared" si="3"/>
        <v>38638663.829999998</v>
      </c>
      <c r="P18" s="36">
        <f t="shared" si="4"/>
        <v>201156674.94999999</v>
      </c>
    </row>
    <row r="19" spans="2:16" x14ac:dyDescent="0.25">
      <c r="B19" s="7">
        <v>14</v>
      </c>
      <c r="C19" s="6" t="s">
        <v>18</v>
      </c>
      <c r="D19" s="3">
        <v>2478273601.0700006</v>
      </c>
      <c r="E19" s="3">
        <v>2201545351.940001</v>
      </c>
      <c r="F19" s="3">
        <f t="shared" si="1"/>
        <v>4679818953.0100021</v>
      </c>
      <c r="G19" s="3">
        <v>10351452853.019999</v>
      </c>
      <c r="H19" s="3">
        <v>3216773708.4600019</v>
      </c>
      <c r="I19" s="3">
        <f t="shared" si="2"/>
        <v>13568226561.48</v>
      </c>
      <c r="J19" s="3">
        <v>4579489484.1400023</v>
      </c>
      <c r="K19" s="3">
        <v>1747151996.9499998</v>
      </c>
      <c r="L19" s="3">
        <f t="shared" si="0"/>
        <v>6326641481.0900021</v>
      </c>
      <c r="M19" s="3">
        <v>3283639336.3999996</v>
      </c>
      <c r="N19" s="3">
        <v>2615745659.5900044</v>
      </c>
      <c r="O19" s="3">
        <f t="shared" si="3"/>
        <v>5899384995.9900036</v>
      </c>
      <c r="P19" s="36">
        <f t="shared" si="4"/>
        <v>30474071991.570007</v>
      </c>
    </row>
    <row r="20" spans="2:16" x14ac:dyDescent="0.25">
      <c r="B20" s="7">
        <v>15</v>
      </c>
      <c r="C20" s="6" t="s">
        <v>19</v>
      </c>
      <c r="D20" s="3">
        <v>235381241.05000001</v>
      </c>
      <c r="E20" s="3">
        <v>508284070.45999998</v>
      </c>
      <c r="F20" s="3">
        <f t="shared" si="1"/>
        <v>743665311.50999999</v>
      </c>
      <c r="G20" s="3">
        <v>569144749.57999992</v>
      </c>
      <c r="H20" s="3">
        <v>516442304.82999992</v>
      </c>
      <c r="I20" s="3">
        <f t="shared" si="2"/>
        <v>1085587054.4099998</v>
      </c>
      <c r="J20" s="3">
        <v>671519776.42000008</v>
      </c>
      <c r="K20" s="3">
        <v>410607270.77999985</v>
      </c>
      <c r="L20" s="3">
        <f t="shared" si="0"/>
        <v>1082127047.1999998</v>
      </c>
      <c r="M20" s="3">
        <v>450306112.47000015</v>
      </c>
      <c r="N20" s="3">
        <v>835883735.52000022</v>
      </c>
      <c r="O20" s="3">
        <f t="shared" si="3"/>
        <v>1286189847.9900002</v>
      </c>
      <c r="P20" s="36">
        <f t="shared" si="4"/>
        <v>4197569261.1099997</v>
      </c>
    </row>
    <row r="21" spans="2:16" x14ac:dyDescent="0.25">
      <c r="B21" s="7">
        <v>16</v>
      </c>
      <c r="C21" s="6" t="s">
        <v>20</v>
      </c>
      <c r="D21" s="3">
        <v>2373061222.1299992</v>
      </c>
      <c r="E21" s="3">
        <v>1668429575.3499985</v>
      </c>
      <c r="F21" s="3">
        <f t="shared" si="1"/>
        <v>4041490797.4799976</v>
      </c>
      <c r="G21" s="3">
        <v>7521312800.670001</v>
      </c>
      <c r="H21" s="3">
        <v>2032477580.3099997</v>
      </c>
      <c r="I21" s="3">
        <f t="shared" si="2"/>
        <v>9553790380.9800014</v>
      </c>
      <c r="J21" s="3">
        <v>5449057175.1599998</v>
      </c>
      <c r="K21" s="3">
        <v>1306702534.1300001</v>
      </c>
      <c r="L21" s="3">
        <f t="shared" si="0"/>
        <v>6755759709.29</v>
      </c>
      <c r="M21" s="3">
        <v>3037898639.5299997</v>
      </c>
      <c r="N21" s="3">
        <v>1424777031.23</v>
      </c>
      <c r="O21" s="3">
        <f t="shared" si="3"/>
        <v>4462675670.7600002</v>
      </c>
      <c r="P21" s="36">
        <f t="shared" si="4"/>
        <v>24813716558.509995</v>
      </c>
    </row>
    <row r="22" spans="2:16" x14ac:dyDescent="0.25">
      <c r="B22" s="7">
        <v>17</v>
      </c>
      <c r="C22" s="6" t="s">
        <v>21</v>
      </c>
      <c r="D22" s="3">
        <v>9532039211.3600159</v>
      </c>
      <c r="E22" s="3">
        <v>9925983704.7299995</v>
      </c>
      <c r="F22" s="3">
        <f t="shared" si="1"/>
        <v>19458022916.090015</v>
      </c>
      <c r="G22" s="3">
        <v>12522073359.170004</v>
      </c>
      <c r="H22" s="3">
        <v>14939517586.540009</v>
      </c>
      <c r="I22" s="3">
        <f t="shared" si="2"/>
        <v>27461590945.710014</v>
      </c>
      <c r="J22" s="3">
        <v>12348128988.459997</v>
      </c>
      <c r="K22" s="3">
        <v>12092366685.99</v>
      </c>
      <c r="L22" s="3">
        <f t="shared" si="0"/>
        <v>24440495674.449997</v>
      </c>
      <c r="M22" s="3">
        <v>9569242342.9199982</v>
      </c>
      <c r="N22" s="3">
        <v>8173175993.5100002</v>
      </c>
      <c r="O22" s="3">
        <f t="shared" si="3"/>
        <v>17742418336.43</v>
      </c>
      <c r="P22" s="36">
        <f t="shared" si="4"/>
        <v>89102527872.680023</v>
      </c>
    </row>
    <row r="23" spans="2:16" x14ac:dyDescent="0.25">
      <c r="B23" s="7">
        <v>18</v>
      </c>
      <c r="C23" s="6" t="s">
        <v>22</v>
      </c>
      <c r="D23" s="3">
        <v>9748542272.0899887</v>
      </c>
      <c r="E23" s="3">
        <v>28728050117.599976</v>
      </c>
      <c r="F23" s="3">
        <f t="shared" si="1"/>
        <v>38476592389.689964</v>
      </c>
      <c r="G23" s="3">
        <v>19021565706.169998</v>
      </c>
      <c r="H23" s="3">
        <v>33692784816.210007</v>
      </c>
      <c r="I23" s="3">
        <f t="shared" si="2"/>
        <v>52714350522.380005</v>
      </c>
      <c r="J23" s="3">
        <v>21514556892.009987</v>
      </c>
      <c r="K23" s="3">
        <v>28983557851.620056</v>
      </c>
      <c r="L23" s="3">
        <f t="shared" si="0"/>
        <v>50498114743.630043</v>
      </c>
      <c r="M23" s="3">
        <v>9389238328.6399899</v>
      </c>
      <c r="N23" s="3">
        <v>28196975390.799995</v>
      </c>
      <c r="O23" s="3">
        <f t="shared" si="3"/>
        <v>37586213719.439987</v>
      </c>
      <c r="P23" s="36">
        <f t="shared" si="4"/>
        <v>179275271375.14001</v>
      </c>
    </row>
    <row r="24" spans="2:16" x14ac:dyDescent="0.25">
      <c r="B24" s="7">
        <v>19</v>
      </c>
      <c r="C24" s="6" t="s">
        <v>23</v>
      </c>
      <c r="D24" s="3">
        <v>2668230388.1600003</v>
      </c>
      <c r="E24" s="3">
        <v>1494627192.8399997</v>
      </c>
      <c r="F24" s="3">
        <f t="shared" si="1"/>
        <v>4162857581</v>
      </c>
      <c r="G24" s="3">
        <v>7312804134.9200001</v>
      </c>
      <c r="H24" s="3">
        <v>1360011801.3999999</v>
      </c>
      <c r="I24" s="3">
        <f t="shared" si="2"/>
        <v>8672815936.3199997</v>
      </c>
      <c r="J24" s="3">
        <v>5182499229.6600008</v>
      </c>
      <c r="K24" s="3">
        <v>1061988591.4400001</v>
      </c>
      <c r="L24" s="3">
        <f t="shared" si="0"/>
        <v>6244487821.1000004</v>
      </c>
      <c r="M24" s="3">
        <v>8884671742.4799995</v>
      </c>
      <c r="N24" s="3">
        <v>955617217.26000011</v>
      </c>
      <c r="O24" s="3">
        <f t="shared" si="3"/>
        <v>9840288959.7399998</v>
      </c>
      <c r="P24" s="36">
        <f t="shared" si="4"/>
        <v>28920450298.16</v>
      </c>
    </row>
    <row r="25" spans="2:16" x14ac:dyDescent="0.25">
      <c r="B25" s="7">
        <v>20</v>
      </c>
      <c r="C25" s="6" t="s">
        <v>24</v>
      </c>
      <c r="D25" s="3">
        <v>407668406.99000001</v>
      </c>
      <c r="E25" s="3">
        <v>272132003.93999994</v>
      </c>
      <c r="F25" s="3">
        <f t="shared" si="1"/>
        <v>679800410.92999995</v>
      </c>
      <c r="G25" s="3">
        <v>495298930.78999984</v>
      </c>
      <c r="H25" s="3">
        <v>194261311.94999996</v>
      </c>
      <c r="I25" s="3">
        <f t="shared" si="2"/>
        <v>689560242.73999977</v>
      </c>
      <c r="J25" s="3">
        <v>1957280528.5</v>
      </c>
      <c r="K25" s="3">
        <v>193781835.05000007</v>
      </c>
      <c r="L25" s="3">
        <f t="shared" si="0"/>
        <v>2151062363.5500002</v>
      </c>
      <c r="M25" s="3">
        <v>441868434.58999985</v>
      </c>
      <c r="N25" s="3">
        <v>177197061.94999999</v>
      </c>
      <c r="O25" s="3">
        <f t="shared" si="3"/>
        <v>619065496.53999984</v>
      </c>
      <c r="P25" s="36">
        <f t="shared" si="4"/>
        <v>4139488513.7599998</v>
      </c>
    </row>
    <row r="26" spans="2:16" x14ac:dyDescent="0.25">
      <c r="B26" s="7">
        <v>21</v>
      </c>
      <c r="C26" s="6" t="s">
        <v>25</v>
      </c>
      <c r="D26" s="3">
        <v>736904941.62</v>
      </c>
      <c r="E26" s="3">
        <v>979949034.41999996</v>
      </c>
      <c r="F26" s="3">
        <f t="shared" si="1"/>
        <v>1716853976.04</v>
      </c>
      <c r="G26" s="3">
        <v>933993291.66999996</v>
      </c>
      <c r="H26" s="3">
        <v>1245584586.0299997</v>
      </c>
      <c r="I26" s="3">
        <f t="shared" si="2"/>
        <v>2179577877.6999998</v>
      </c>
      <c r="J26" s="3">
        <v>744141035.58999991</v>
      </c>
      <c r="K26" s="3">
        <v>1707454741.6199999</v>
      </c>
      <c r="L26" s="3">
        <f t="shared" si="0"/>
        <v>2451595777.21</v>
      </c>
      <c r="M26" s="3">
        <v>684115065.43999982</v>
      </c>
      <c r="N26" s="3">
        <v>1971215079.3799999</v>
      </c>
      <c r="O26" s="3">
        <f t="shared" si="3"/>
        <v>2655330144.8199997</v>
      </c>
      <c r="P26" s="36">
        <f t="shared" si="4"/>
        <v>9003357775.7700005</v>
      </c>
    </row>
    <row r="27" spans="2:16" x14ac:dyDescent="0.25">
      <c r="B27" s="7">
        <v>22</v>
      </c>
      <c r="C27" s="6" t="s">
        <v>35</v>
      </c>
      <c r="D27" s="3">
        <v>19229157324.770008</v>
      </c>
      <c r="E27" s="3">
        <v>20817280804.479958</v>
      </c>
      <c r="F27" s="3">
        <f t="shared" si="1"/>
        <v>40046438129.249969</v>
      </c>
      <c r="G27" s="3">
        <v>38099928707.490013</v>
      </c>
      <c r="H27" s="3">
        <v>21637588452.190014</v>
      </c>
      <c r="I27" s="3">
        <f t="shared" si="2"/>
        <v>59737517159.680023</v>
      </c>
      <c r="J27" s="3">
        <v>69380216232.300018</v>
      </c>
      <c r="K27" s="3">
        <v>22731878147.989979</v>
      </c>
      <c r="L27" s="3">
        <f t="shared" si="0"/>
        <v>92112094380.289993</v>
      </c>
      <c r="M27" s="3">
        <v>27044222357.29998</v>
      </c>
      <c r="N27" s="3">
        <v>22336454324.240074</v>
      </c>
      <c r="O27" s="3">
        <f t="shared" si="3"/>
        <v>49380676681.540054</v>
      </c>
      <c r="P27" s="36">
        <f t="shared" si="4"/>
        <v>241276726350.76004</v>
      </c>
    </row>
    <row r="28" spans="2:16" x14ac:dyDescent="0.25">
      <c r="B28" s="7">
        <v>23</v>
      </c>
      <c r="C28" s="6" t="s">
        <v>26</v>
      </c>
      <c r="D28" s="3">
        <v>1015677815.6000001</v>
      </c>
      <c r="E28" s="3">
        <v>750215100.35999882</v>
      </c>
      <c r="F28" s="3">
        <f t="shared" si="1"/>
        <v>1765892915.9599991</v>
      </c>
      <c r="G28" s="3">
        <v>1222188043.4700005</v>
      </c>
      <c r="H28" s="3">
        <v>709943151.61000061</v>
      </c>
      <c r="I28" s="3">
        <f t="shared" si="2"/>
        <v>1932131195.0800011</v>
      </c>
      <c r="J28" s="3">
        <v>1036338969.48</v>
      </c>
      <c r="K28" s="3">
        <v>821374100.51999998</v>
      </c>
      <c r="L28" s="3">
        <f t="shared" si="0"/>
        <v>1857713070</v>
      </c>
      <c r="M28" s="3">
        <v>1237585170.9999995</v>
      </c>
      <c r="N28" s="3">
        <v>788350569.62000024</v>
      </c>
      <c r="O28" s="3">
        <f t="shared" si="3"/>
        <v>2025935740.6199999</v>
      </c>
      <c r="P28" s="36">
        <f t="shared" si="4"/>
        <v>7581672921.6599998</v>
      </c>
    </row>
    <row r="29" spans="2:16" x14ac:dyDescent="0.25">
      <c r="B29" s="7">
        <v>24</v>
      </c>
      <c r="C29" s="6" t="s">
        <v>27</v>
      </c>
      <c r="D29" s="3">
        <v>319755125.97000003</v>
      </c>
      <c r="E29" s="3">
        <v>872038220.8099997</v>
      </c>
      <c r="F29" s="3">
        <f t="shared" si="1"/>
        <v>1191793346.7799997</v>
      </c>
      <c r="G29" s="3">
        <v>276224995.00000006</v>
      </c>
      <c r="H29" s="3">
        <v>614520462.49000001</v>
      </c>
      <c r="I29" s="3">
        <f t="shared" si="2"/>
        <v>890745457.49000001</v>
      </c>
      <c r="J29" s="3">
        <v>592096737.15999997</v>
      </c>
      <c r="K29" s="3">
        <v>529163630.53999996</v>
      </c>
      <c r="L29" s="3">
        <f t="shared" si="0"/>
        <v>1121260367.6999998</v>
      </c>
      <c r="M29" s="3">
        <v>320702182.35000002</v>
      </c>
      <c r="N29" s="3">
        <v>507826364.25</v>
      </c>
      <c r="O29" s="3">
        <f t="shared" si="3"/>
        <v>828528546.60000002</v>
      </c>
      <c r="P29" s="36">
        <f t="shared" si="4"/>
        <v>4032327718.5699997</v>
      </c>
    </row>
    <row r="30" spans="2:16" x14ac:dyDescent="0.25">
      <c r="B30" s="7">
        <v>25</v>
      </c>
      <c r="C30" s="6" t="s">
        <v>28</v>
      </c>
      <c r="D30" s="3">
        <v>10406185573.049988</v>
      </c>
      <c r="E30" s="3">
        <v>11211488882.339996</v>
      </c>
      <c r="F30" s="3">
        <f t="shared" si="1"/>
        <v>21617674455.389984</v>
      </c>
      <c r="G30" s="3">
        <v>8482818261.1500025</v>
      </c>
      <c r="H30" s="3">
        <v>8741330518.2100201</v>
      </c>
      <c r="I30" s="3">
        <f t="shared" si="2"/>
        <v>17224148779.360023</v>
      </c>
      <c r="J30" s="3">
        <v>12266681557.479977</v>
      </c>
      <c r="K30" s="3">
        <v>11424634245.899998</v>
      </c>
      <c r="L30" s="3">
        <f t="shared" si="0"/>
        <v>23691315803.379974</v>
      </c>
      <c r="M30" s="3">
        <v>8354817396.6599913</v>
      </c>
      <c r="N30" s="3">
        <v>9507607274.7399521</v>
      </c>
      <c r="O30" s="3">
        <f t="shared" si="3"/>
        <v>17862424671.399944</v>
      </c>
      <c r="P30" s="36">
        <f t="shared" si="4"/>
        <v>80395563709.529938</v>
      </c>
    </row>
    <row r="31" spans="2:16" x14ac:dyDescent="0.25">
      <c r="B31" s="7">
        <v>26</v>
      </c>
      <c r="C31" s="6" t="s">
        <v>29</v>
      </c>
      <c r="D31" s="3">
        <v>372921897.24999988</v>
      </c>
      <c r="E31" s="3">
        <v>776123116.54999936</v>
      </c>
      <c r="F31" s="3">
        <f t="shared" si="1"/>
        <v>1149045013.7999992</v>
      </c>
      <c r="G31" s="3">
        <v>1043093721.9899999</v>
      </c>
      <c r="H31" s="3">
        <v>794722942.18000042</v>
      </c>
      <c r="I31" s="3">
        <f t="shared" si="2"/>
        <v>1837816664.1700003</v>
      </c>
      <c r="J31" s="3">
        <v>1058743557.1299999</v>
      </c>
      <c r="K31" s="3">
        <v>1134242721.0199995</v>
      </c>
      <c r="L31" s="3">
        <f t="shared" si="0"/>
        <v>2192986278.1499996</v>
      </c>
      <c r="M31" s="3">
        <v>826719162.13000047</v>
      </c>
      <c r="N31" s="3">
        <v>1003235851.3700008</v>
      </c>
      <c r="O31" s="3">
        <f t="shared" si="3"/>
        <v>1829955013.5000014</v>
      </c>
      <c r="P31" s="36">
        <f t="shared" si="4"/>
        <v>7009802969.6200008</v>
      </c>
    </row>
    <row r="32" spans="2:16" x14ac:dyDescent="0.25">
      <c r="B32" s="7">
        <v>27</v>
      </c>
      <c r="C32" s="6" t="s">
        <v>30</v>
      </c>
      <c r="D32" s="3">
        <v>13404256.960000001</v>
      </c>
      <c r="E32" s="3">
        <v>230892760.90000004</v>
      </c>
      <c r="F32" s="3">
        <f t="shared" si="1"/>
        <v>244297017.86000004</v>
      </c>
      <c r="G32" s="3">
        <v>17766348.880000003</v>
      </c>
      <c r="H32" s="3">
        <v>279731988.30999994</v>
      </c>
      <c r="I32" s="3">
        <f t="shared" si="2"/>
        <v>297498337.18999994</v>
      </c>
      <c r="J32" s="3">
        <v>20691665.810000002</v>
      </c>
      <c r="K32" s="3">
        <v>216544311.84</v>
      </c>
      <c r="L32" s="3">
        <f t="shared" si="0"/>
        <v>237235977.65000001</v>
      </c>
      <c r="M32" s="3">
        <v>42139492.920000002</v>
      </c>
      <c r="N32" s="3">
        <v>242276106.05000007</v>
      </c>
      <c r="O32" s="3">
        <f t="shared" si="3"/>
        <v>284415598.97000009</v>
      </c>
      <c r="P32" s="36">
        <f t="shared" si="4"/>
        <v>1063446931.6700001</v>
      </c>
    </row>
    <row r="33" spans="2:16" x14ac:dyDescent="0.25">
      <c r="B33" s="7">
        <v>28</v>
      </c>
      <c r="C33" s="6" t="s">
        <v>31</v>
      </c>
      <c r="D33" s="3">
        <v>2897226023.4500017</v>
      </c>
      <c r="E33" s="3">
        <v>3350672582.6200004</v>
      </c>
      <c r="F33" s="3">
        <f t="shared" si="1"/>
        <v>6247898606.0700016</v>
      </c>
      <c r="G33" s="3">
        <v>5592482580.0200024</v>
      </c>
      <c r="H33" s="3">
        <v>4615205252.1900034</v>
      </c>
      <c r="I33" s="3">
        <f t="shared" si="2"/>
        <v>10207687832.210007</v>
      </c>
      <c r="J33" s="3">
        <v>3563627520.8100004</v>
      </c>
      <c r="K33" s="3">
        <v>5117607203.7600021</v>
      </c>
      <c r="L33" s="3">
        <f>SUM(J33:K33)</f>
        <v>8681234724.5700035</v>
      </c>
      <c r="M33" s="3">
        <v>1736888160.3599994</v>
      </c>
      <c r="N33" s="3">
        <v>2728146044.6000028</v>
      </c>
      <c r="O33" s="3">
        <f t="shared" si="3"/>
        <v>4465034204.9600019</v>
      </c>
      <c r="P33" s="36">
        <f t="shared" si="4"/>
        <v>29601855367.810013</v>
      </c>
    </row>
    <row r="34" spans="2:16" s="30" customFormat="1" x14ac:dyDescent="0.25">
      <c r="B34" s="28"/>
      <c r="C34" s="29" t="s">
        <v>40</v>
      </c>
      <c r="D34" s="5">
        <v>54721169392.949936</v>
      </c>
      <c r="E34" s="37">
        <v>94737994038.070068</v>
      </c>
      <c r="F34" s="37">
        <f>SUM(D34:E34)</f>
        <v>149459163431.02002</v>
      </c>
      <c r="G34" s="5">
        <v>170251498094.94998</v>
      </c>
      <c r="H34" s="37">
        <v>108516329348.19995</v>
      </c>
      <c r="I34" s="37">
        <f>SUM(G34:H34)</f>
        <v>278767827443.1499</v>
      </c>
      <c r="J34" s="5">
        <v>171975454776.89001</v>
      </c>
      <c r="K34" s="37">
        <v>125429977387.26001</v>
      </c>
      <c r="L34" s="37">
        <f>SUM(J34:K34)</f>
        <v>297405432164.15002</v>
      </c>
      <c r="M34" s="3">
        <v>186154529511.45007</v>
      </c>
      <c r="N34" s="41">
        <v>133013404977.69</v>
      </c>
      <c r="O34" s="3">
        <f t="shared" si="3"/>
        <v>319167934489.14008</v>
      </c>
      <c r="P34" s="36">
        <f t="shared" si="4"/>
        <v>1044800357527.46</v>
      </c>
    </row>
    <row r="35" spans="2:16" s="13" customFormat="1" x14ac:dyDescent="0.25">
      <c r="B35" s="23"/>
      <c r="C35" s="10" t="s">
        <v>32</v>
      </c>
      <c r="D35" s="38">
        <f>SUM(D6:D34)</f>
        <v>155958626528.92999</v>
      </c>
      <c r="E35" s="38">
        <f t="shared" ref="E35:N35" si="5">SUM(E6:E34)</f>
        <v>221380461517.34</v>
      </c>
      <c r="F35" s="38">
        <f t="shared" si="5"/>
        <v>377339088046.2699</v>
      </c>
      <c r="G35" s="34">
        <f>SUM(G6:G34)</f>
        <v>395541562914.77002</v>
      </c>
      <c r="H35" s="34">
        <f t="shared" si="5"/>
        <v>246303322470.95999</v>
      </c>
      <c r="I35" s="34">
        <f t="shared" si="5"/>
        <v>641844885385.72998</v>
      </c>
      <c r="J35" s="38">
        <f>SUM(J6:J34)</f>
        <v>384934501668.01001</v>
      </c>
      <c r="K35" s="38">
        <f t="shared" si="5"/>
        <v>250560689062.33002</v>
      </c>
      <c r="L35" s="38">
        <f t="shared" si="5"/>
        <v>635495190730.34009</v>
      </c>
      <c r="M35" s="38">
        <f t="shared" si="5"/>
        <v>313460872577.89001</v>
      </c>
      <c r="N35" s="38">
        <f t="shared" si="5"/>
        <v>254103934478.59003</v>
      </c>
      <c r="O35" s="2">
        <f t="shared" si="3"/>
        <v>567564807056.47998</v>
      </c>
      <c r="P35" s="36">
        <f t="shared" si="4"/>
        <v>2222243971218.8198</v>
      </c>
    </row>
    <row r="36" spans="2:16" x14ac:dyDescent="0.25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39"/>
    </row>
    <row r="37" spans="2:16" x14ac:dyDescent="0.25">
      <c r="C37" s="1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32"/>
    </row>
    <row r="38" spans="2:16" x14ac:dyDescent="0.25">
      <c r="G38" s="5"/>
      <c r="H38" s="5"/>
      <c r="I38" s="5"/>
      <c r="J38" s="5"/>
      <c r="K38" s="5"/>
      <c r="L38" s="5"/>
      <c r="M38" s="5"/>
      <c r="N38" s="5"/>
      <c r="O38" s="5"/>
      <c r="P38" s="32"/>
    </row>
    <row r="39" spans="2:16" x14ac:dyDescent="0.25"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32"/>
    </row>
  </sheetData>
  <mergeCells count="6">
    <mergeCell ref="P4:P5"/>
    <mergeCell ref="C3:N3"/>
    <mergeCell ref="D5:E5"/>
    <mergeCell ref="G5:H5"/>
    <mergeCell ref="J5:K5"/>
    <mergeCell ref="M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78C0-3479-4D1D-BD14-BB70F603DCCB}">
  <dimension ref="B1:U39"/>
  <sheetViews>
    <sheetView topLeftCell="C1" zoomScale="78" zoomScaleNormal="78" workbookViewId="0">
      <selection activeCell="C4" sqref="C4"/>
    </sheetView>
  </sheetViews>
  <sheetFormatPr defaultRowHeight="15" x14ac:dyDescent="0.25"/>
  <cols>
    <col min="3" max="3" width="38.42578125" customWidth="1"/>
    <col min="4" max="6" width="26.42578125" customWidth="1"/>
    <col min="7" max="9" width="24.42578125" customWidth="1"/>
    <col min="10" max="12" width="21.85546875" customWidth="1"/>
    <col min="13" max="13" width="22.140625" customWidth="1"/>
    <col min="14" max="15" width="21.85546875" customWidth="1"/>
    <col min="16" max="16" width="21.85546875" style="33" bestFit="1" customWidth="1"/>
  </cols>
  <sheetData>
    <row r="1" spans="2:16" ht="21" x14ac:dyDescent="0.35">
      <c r="C1" s="15"/>
      <c r="D1" s="17"/>
      <c r="E1" s="17"/>
      <c r="F1" s="24"/>
      <c r="G1" s="20"/>
      <c r="H1" s="20"/>
      <c r="I1" s="26"/>
      <c r="J1" s="17"/>
      <c r="K1" s="17"/>
      <c r="L1" s="24"/>
      <c r="M1" s="4"/>
      <c r="N1" s="4"/>
      <c r="O1" s="4"/>
      <c r="P1" s="32"/>
    </row>
    <row r="2" spans="2:16" x14ac:dyDescent="0.25">
      <c r="D2" s="18"/>
      <c r="E2" s="18"/>
      <c r="F2" s="25"/>
      <c r="G2" s="21"/>
      <c r="H2" s="21"/>
      <c r="I2" s="27"/>
      <c r="J2" s="18"/>
      <c r="K2" s="18"/>
      <c r="L2" s="25"/>
    </row>
    <row r="3" spans="2:16" ht="23.25" x14ac:dyDescent="0.35">
      <c r="B3" s="7"/>
      <c r="C3" s="75" t="s">
        <v>48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  <c r="O3" s="31"/>
      <c r="P3" s="31"/>
    </row>
    <row r="4" spans="2:16" ht="23.25" x14ac:dyDescent="0.35">
      <c r="B4" s="7"/>
      <c r="C4" s="14"/>
      <c r="D4" s="19" t="s">
        <v>36</v>
      </c>
      <c r="E4" s="19" t="s">
        <v>37</v>
      </c>
      <c r="F4" s="19" t="s">
        <v>39</v>
      </c>
      <c r="G4" s="22" t="s">
        <v>36</v>
      </c>
      <c r="H4" s="22" t="s">
        <v>37</v>
      </c>
      <c r="I4" s="22" t="s">
        <v>39</v>
      </c>
      <c r="J4" s="19" t="s">
        <v>36</v>
      </c>
      <c r="K4" s="19" t="s">
        <v>37</v>
      </c>
      <c r="L4" s="19" t="s">
        <v>39</v>
      </c>
      <c r="M4" s="22" t="s">
        <v>36</v>
      </c>
      <c r="N4" s="22" t="s">
        <v>37</v>
      </c>
      <c r="O4" s="22" t="s">
        <v>39</v>
      </c>
      <c r="P4" s="87" t="s">
        <v>41</v>
      </c>
    </row>
    <row r="5" spans="2:16" x14ac:dyDescent="0.25">
      <c r="B5" s="11" t="s">
        <v>33</v>
      </c>
      <c r="C5" s="11" t="s">
        <v>0</v>
      </c>
      <c r="D5" s="89" t="s">
        <v>1</v>
      </c>
      <c r="E5" s="90"/>
      <c r="F5" s="9"/>
      <c r="G5" s="89" t="s">
        <v>2</v>
      </c>
      <c r="H5" s="90"/>
      <c r="I5" s="9"/>
      <c r="J5" s="89" t="s">
        <v>3</v>
      </c>
      <c r="K5" s="90"/>
      <c r="L5" s="3">
        <f t="shared" ref="L5:L32" si="0">SUM(J5:K5)</f>
        <v>0</v>
      </c>
      <c r="M5" s="89" t="s">
        <v>4</v>
      </c>
      <c r="N5" s="90"/>
      <c r="O5" s="16"/>
      <c r="P5" s="88"/>
    </row>
    <row r="6" spans="2:16" x14ac:dyDescent="0.25">
      <c r="B6" s="7">
        <v>1</v>
      </c>
      <c r="C6" s="1" t="s">
        <v>5</v>
      </c>
      <c r="D6" s="3">
        <v>523455466.03000003</v>
      </c>
      <c r="E6" s="3">
        <v>575596363.88</v>
      </c>
      <c r="F6" s="3">
        <f>SUM(D6:E6)</f>
        <v>1099051829.9100001</v>
      </c>
      <c r="G6" s="3">
        <v>1211499039.75</v>
      </c>
      <c r="H6" s="3">
        <v>574607597.85000014</v>
      </c>
      <c r="I6" s="3">
        <f>SUM(G6:H6)</f>
        <v>1786106637.6000001</v>
      </c>
      <c r="J6" s="3">
        <v>700897988.30000007</v>
      </c>
      <c r="K6" s="3">
        <v>333568989.30000013</v>
      </c>
      <c r="L6" s="3">
        <f t="shared" si="0"/>
        <v>1034466977.6000001</v>
      </c>
      <c r="M6" s="3">
        <v>607499276.91000021</v>
      </c>
      <c r="N6" s="3">
        <v>268549293.04999995</v>
      </c>
      <c r="O6" s="3">
        <f>SUM(M6:N6)</f>
        <v>876048569.96000016</v>
      </c>
      <c r="P6" s="36">
        <f>O6+L6+I6+F6</f>
        <v>4795674015.0700006</v>
      </c>
    </row>
    <row r="7" spans="2:16" x14ac:dyDescent="0.25">
      <c r="B7" s="7">
        <v>2</v>
      </c>
      <c r="C7" s="1" t="s">
        <v>6</v>
      </c>
      <c r="D7" s="3">
        <v>112236246.84</v>
      </c>
      <c r="E7" s="3">
        <v>353739858.96000028</v>
      </c>
      <c r="F7" s="3">
        <f t="shared" ref="F7:F33" si="1">SUM(D7:E7)</f>
        <v>465976105.80000031</v>
      </c>
      <c r="G7" s="3">
        <v>267457924.04999995</v>
      </c>
      <c r="H7" s="3">
        <v>263774263.24000007</v>
      </c>
      <c r="I7" s="3">
        <f t="shared" ref="I7:I33" si="2">SUM(G7:H7)</f>
        <v>531232187.29000002</v>
      </c>
      <c r="J7" s="3">
        <v>628692995.93999994</v>
      </c>
      <c r="K7" s="3">
        <v>356719948.5399999</v>
      </c>
      <c r="L7" s="3">
        <f t="shared" si="0"/>
        <v>985412944.47999978</v>
      </c>
      <c r="M7" s="3">
        <v>64913075.050000004</v>
      </c>
      <c r="N7" s="3">
        <v>687057729.84000003</v>
      </c>
      <c r="O7" s="3">
        <f t="shared" ref="O7:O35" si="3">SUM(M7:N7)</f>
        <v>751970804.88999999</v>
      </c>
      <c r="P7" s="36">
        <f t="shared" ref="P7:P35" si="4">O7+L7+I7+F7</f>
        <v>2734592042.46</v>
      </c>
    </row>
    <row r="8" spans="2:16" x14ac:dyDescent="0.25">
      <c r="B8" s="7">
        <v>3</v>
      </c>
      <c r="C8" s="1" t="s">
        <v>7</v>
      </c>
      <c r="D8" s="3">
        <v>19001045982.789993</v>
      </c>
      <c r="E8" s="3">
        <v>5046306470.2400084</v>
      </c>
      <c r="F8" s="3">
        <f t="shared" si="1"/>
        <v>24047352453.030003</v>
      </c>
      <c r="G8" s="3">
        <v>64473483299.870018</v>
      </c>
      <c r="H8" s="3">
        <v>6229267488.8099995</v>
      </c>
      <c r="I8" s="3">
        <f t="shared" si="2"/>
        <v>70702750788.680023</v>
      </c>
      <c r="J8" s="3">
        <v>24309475193.159992</v>
      </c>
      <c r="K8" s="3">
        <v>6960378570.9600096</v>
      </c>
      <c r="L8" s="3">
        <f t="shared" si="0"/>
        <v>31269853764.120003</v>
      </c>
      <c r="M8" s="3">
        <v>16129491102.253227</v>
      </c>
      <c r="N8" s="3">
        <v>6813474683.1999969</v>
      </c>
      <c r="O8" s="3">
        <f t="shared" si="3"/>
        <v>22942965785.453224</v>
      </c>
      <c r="P8" s="36">
        <f t="shared" si="4"/>
        <v>148962922791.28326</v>
      </c>
    </row>
    <row r="9" spans="2:16" x14ac:dyDescent="0.25">
      <c r="B9" s="7">
        <v>4</v>
      </c>
      <c r="C9" s="1" t="s">
        <v>8</v>
      </c>
      <c r="D9" s="3">
        <v>4683706789.2399998</v>
      </c>
      <c r="E9" s="3">
        <v>7099045516.5199976</v>
      </c>
      <c r="F9" s="3">
        <f t="shared" si="1"/>
        <v>11782752305.759998</v>
      </c>
      <c r="G9" s="3">
        <v>5808715528.4799986</v>
      </c>
      <c r="H9" s="3">
        <v>9012579857.2000027</v>
      </c>
      <c r="I9" s="3">
        <f t="shared" si="2"/>
        <v>14821295385.68</v>
      </c>
      <c r="J9" s="3">
        <v>16689017972.589998</v>
      </c>
      <c r="K9" s="3">
        <v>6875395155.6000023</v>
      </c>
      <c r="L9" s="3">
        <f t="shared" si="0"/>
        <v>23564413128.190002</v>
      </c>
      <c r="M9" s="3">
        <v>2774341165.0300002</v>
      </c>
      <c r="N9" s="3">
        <v>7256230833.5499992</v>
      </c>
      <c r="O9" s="3">
        <f t="shared" si="3"/>
        <v>10030571998.58</v>
      </c>
      <c r="P9" s="36">
        <f t="shared" si="4"/>
        <v>60199032818.210007</v>
      </c>
    </row>
    <row r="10" spans="2:16" x14ac:dyDescent="0.25">
      <c r="B10" s="7">
        <v>5</v>
      </c>
      <c r="C10" s="1" t="s">
        <v>9</v>
      </c>
      <c r="D10" s="3">
        <v>2625877047.7800016</v>
      </c>
      <c r="E10" s="3">
        <v>1831299991.2899988</v>
      </c>
      <c r="F10" s="3">
        <f t="shared" si="1"/>
        <v>4457177039.0700006</v>
      </c>
      <c r="G10" s="3">
        <v>3359861202.6200008</v>
      </c>
      <c r="H10" s="3">
        <v>1999626117.4700019</v>
      </c>
      <c r="I10" s="3">
        <f t="shared" si="2"/>
        <v>5359487320.090003</v>
      </c>
      <c r="J10" s="3">
        <v>2438530033.1800003</v>
      </c>
      <c r="K10" s="3">
        <v>1864436140.2300005</v>
      </c>
      <c r="L10" s="3">
        <f t="shared" si="0"/>
        <v>4302966173.4100008</v>
      </c>
      <c r="M10" s="3">
        <v>2658194120.5900016</v>
      </c>
      <c r="N10" s="3">
        <v>2698679897.5899992</v>
      </c>
      <c r="O10" s="3">
        <f t="shared" si="3"/>
        <v>5356874018.1800003</v>
      </c>
      <c r="P10" s="36">
        <f t="shared" si="4"/>
        <v>19476504550.750004</v>
      </c>
    </row>
    <row r="11" spans="2:16" x14ac:dyDescent="0.25">
      <c r="B11" s="7">
        <v>6</v>
      </c>
      <c r="C11" s="1" t="s">
        <v>10</v>
      </c>
      <c r="D11" s="3">
        <v>147332898.33999997</v>
      </c>
      <c r="E11" s="3">
        <v>287569089.13</v>
      </c>
      <c r="F11" s="3">
        <f t="shared" si="1"/>
        <v>434901987.46999997</v>
      </c>
      <c r="G11" s="3">
        <v>694155438.63999999</v>
      </c>
      <c r="H11" s="3">
        <v>353264545.19</v>
      </c>
      <c r="I11" s="3">
        <f t="shared" si="2"/>
        <v>1047419983.8299999</v>
      </c>
      <c r="J11" s="3">
        <v>140162826.97</v>
      </c>
      <c r="K11" s="3">
        <v>351186358.29999995</v>
      </c>
      <c r="L11" s="3">
        <f t="shared" si="0"/>
        <v>491349185.26999998</v>
      </c>
      <c r="M11" s="3">
        <v>91424963.840000004</v>
      </c>
      <c r="N11" s="3">
        <v>445393311.86000013</v>
      </c>
      <c r="O11" s="3">
        <f t="shared" si="3"/>
        <v>536818275.70000017</v>
      </c>
      <c r="P11" s="36">
        <f t="shared" si="4"/>
        <v>2510489432.27</v>
      </c>
    </row>
    <row r="12" spans="2:16" x14ac:dyDescent="0.25">
      <c r="B12" s="7">
        <v>7</v>
      </c>
      <c r="C12" s="1" t="s">
        <v>11</v>
      </c>
      <c r="D12" s="3">
        <v>9304074673.210001</v>
      </c>
      <c r="E12" s="3">
        <v>13740854019.229954</v>
      </c>
      <c r="F12" s="3">
        <f t="shared" si="1"/>
        <v>23044928692.439957</v>
      </c>
      <c r="G12" s="3">
        <v>14766383561.950008</v>
      </c>
      <c r="H12" s="3">
        <v>13150006523.470013</v>
      </c>
      <c r="I12" s="3">
        <f t="shared" si="2"/>
        <v>27916390085.420021</v>
      </c>
      <c r="J12" s="3">
        <v>9362218396.3899899</v>
      </c>
      <c r="K12" s="3">
        <v>10713326578.389971</v>
      </c>
      <c r="L12" s="3">
        <f t="shared" si="0"/>
        <v>20075544974.779961</v>
      </c>
      <c r="M12" s="3">
        <v>9409227154.7200146</v>
      </c>
      <c r="N12" s="3">
        <v>12608989712.010004</v>
      </c>
      <c r="O12" s="3">
        <f t="shared" si="3"/>
        <v>22018216866.730019</v>
      </c>
      <c r="P12" s="36">
        <f t="shared" si="4"/>
        <v>93055080619.369949</v>
      </c>
    </row>
    <row r="13" spans="2:16" x14ac:dyDescent="0.25">
      <c r="B13" s="7">
        <v>8</v>
      </c>
      <c r="C13" s="1" t="s">
        <v>12</v>
      </c>
      <c r="D13" s="3">
        <v>818104406.36999989</v>
      </c>
      <c r="E13" s="3">
        <v>855069162.98000002</v>
      </c>
      <c r="F13" s="3">
        <f t="shared" si="1"/>
        <v>1673173569.3499999</v>
      </c>
      <c r="G13" s="3">
        <v>1065573305.5100002</v>
      </c>
      <c r="H13" s="3">
        <v>999460869.02999997</v>
      </c>
      <c r="I13" s="3">
        <f t="shared" si="2"/>
        <v>2065034174.5400002</v>
      </c>
      <c r="J13" s="3">
        <v>576041047.96999991</v>
      </c>
      <c r="K13" s="3">
        <v>1247986041.99</v>
      </c>
      <c r="L13" s="3">
        <f t="shared" si="0"/>
        <v>1824027089.96</v>
      </c>
      <c r="M13" s="3">
        <v>545255360.73000002</v>
      </c>
      <c r="N13" s="3">
        <v>1023523533.5400002</v>
      </c>
      <c r="O13" s="3">
        <f t="shared" si="3"/>
        <v>1568778894.2700002</v>
      </c>
      <c r="P13" s="36">
        <f t="shared" si="4"/>
        <v>7131013728.1200008</v>
      </c>
    </row>
    <row r="14" spans="2:16" x14ac:dyDescent="0.25">
      <c r="B14" s="7">
        <v>9</v>
      </c>
      <c r="C14" s="1" t="s">
        <v>13</v>
      </c>
      <c r="D14" s="3">
        <v>8738296529.0799999</v>
      </c>
      <c r="E14" s="3">
        <v>7728253828.2200012</v>
      </c>
      <c r="F14" s="3">
        <f t="shared" si="1"/>
        <v>16466550357.300001</v>
      </c>
      <c r="G14" s="3">
        <v>10857362049.549971</v>
      </c>
      <c r="H14" s="3">
        <v>10726210419.94998</v>
      </c>
      <c r="I14" s="3">
        <f t="shared" si="2"/>
        <v>21583572469.49995</v>
      </c>
      <c r="J14" s="3">
        <v>6374710596.5199986</v>
      </c>
      <c r="K14" s="3">
        <v>5817196768.8200254</v>
      </c>
      <c r="L14" s="3">
        <f t="shared" si="0"/>
        <v>12191907365.340023</v>
      </c>
      <c r="M14" s="3">
        <v>5839288381.510004</v>
      </c>
      <c r="N14" s="3">
        <v>5502592894.3499966</v>
      </c>
      <c r="O14" s="3">
        <f t="shared" si="3"/>
        <v>11341881275.860001</v>
      </c>
      <c r="P14" s="36">
        <f t="shared" si="4"/>
        <v>61583911467.999977</v>
      </c>
    </row>
    <row r="15" spans="2:16" x14ac:dyDescent="0.25">
      <c r="B15" s="7">
        <v>10</v>
      </c>
      <c r="C15" s="1" t="s">
        <v>14</v>
      </c>
      <c r="D15" s="3">
        <v>482526340.47000009</v>
      </c>
      <c r="E15" s="3">
        <v>913621108.35000014</v>
      </c>
      <c r="F15" s="3">
        <f t="shared" si="1"/>
        <v>1396147448.8200002</v>
      </c>
      <c r="G15" s="3">
        <v>2206893277.4899998</v>
      </c>
      <c r="H15" s="3">
        <v>937692701.17000008</v>
      </c>
      <c r="I15" s="3">
        <f t="shared" si="2"/>
        <v>3144585978.6599998</v>
      </c>
      <c r="J15" s="3">
        <v>520225660.19999993</v>
      </c>
      <c r="K15" s="3">
        <v>1076137984.6400001</v>
      </c>
      <c r="L15" s="3">
        <f t="shared" si="0"/>
        <v>1596363644.8400002</v>
      </c>
      <c r="M15" s="3">
        <v>967074167.67000008</v>
      </c>
      <c r="N15" s="3">
        <v>1672264153.7699995</v>
      </c>
      <c r="O15" s="3">
        <f t="shared" si="3"/>
        <v>2639338321.4399996</v>
      </c>
      <c r="P15" s="36">
        <f t="shared" si="4"/>
        <v>8776435393.7600002</v>
      </c>
    </row>
    <row r="16" spans="2:16" x14ac:dyDescent="0.25">
      <c r="B16" s="7">
        <v>11</v>
      </c>
      <c r="C16" s="1" t="s">
        <v>15</v>
      </c>
      <c r="D16" s="3">
        <v>1169923313.22</v>
      </c>
      <c r="E16" s="3">
        <v>1232005275.3900001</v>
      </c>
      <c r="F16" s="3">
        <f t="shared" si="1"/>
        <v>2401928588.6100001</v>
      </c>
      <c r="G16" s="3">
        <v>1761542904.7899992</v>
      </c>
      <c r="H16" s="3">
        <v>1272389972.0399985</v>
      </c>
      <c r="I16" s="3">
        <f t="shared" si="2"/>
        <v>3033932876.829998</v>
      </c>
      <c r="J16" s="3">
        <v>1490462960.6300006</v>
      </c>
      <c r="K16" s="3">
        <v>1128715130.7699988</v>
      </c>
      <c r="L16" s="3">
        <f t="shared" si="0"/>
        <v>2619178091.3999996</v>
      </c>
      <c r="M16" s="3">
        <v>1078984104.1600001</v>
      </c>
      <c r="N16" s="3">
        <v>1306149086.3700004</v>
      </c>
      <c r="O16" s="3">
        <f t="shared" si="3"/>
        <v>2385133190.5300007</v>
      </c>
      <c r="P16" s="36">
        <f t="shared" si="4"/>
        <v>10440172747.369999</v>
      </c>
    </row>
    <row r="17" spans="2:21" x14ac:dyDescent="0.25">
      <c r="B17" s="7">
        <v>12</v>
      </c>
      <c r="C17" s="1" t="s">
        <v>16</v>
      </c>
      <c r="D17" s="3">
        <v>412511612.1500001</v>
      </c>
      <c r="E17" s="3">
        <v>555679666.31000006</v>
      </c>
      <c r="F17" s="3">
        <f t="shared" si="1"/>
        <v>968191278.46000016</v>
      </c>
      <c r="G17" s="3">
        <v>54867587.100000001</v>
      </c>
      <c r="H17" s="3">
        <v>90913129.269999981</v>
      </c>
      <c r="I17" s="3">
        <f t="shared" si="2"/>
        <v>145780716.36999997</v>
      </c>
      <c r="J17" s="3">
        <v>108000680.98999999</v>
      </c>
      <c r="K17" s="3">
        <v>191838016.79000011</v>
      </c>
      <c r="L17" s="3">
        <f t="shared" si="0"/>
        <v>299838697.78000009</v>
      </c>
      <c r="M17" s="3">
        <v>63442413.289999999</v>
      </c>
      <c r="N17" s="3">
        <v>359110678.54000014</v>
      </c>
      <c r="O17" s="3">
        <f t="shared" si="3"/>
        <v>422553091.83000016</v>
      </c>
      <c r="P17" s="36">
        <f t="shared" si="4"/>
        <v>1836363784.4400005</v>
      </c>
    </row>
    <row r="18" spans="2:21" x14ac:dyDescent="0.25">
      <c r="B18" s="7">
        <v>13</v>
      </c>
      <c r="C18" s="1" t="s">
        <v>17</v>
      </c>
      <c r="D18" s="3">
        <v>26355165.409999996</v>
      </c>
      <c r="E18" s="3">
        <v>23307814.850000001</v>
      </c>
      <c r="F18" s="3">
        <f t="shared" si="1"/>
        <v>49662980.259999998</v>
      </c>
      <c r="G18" s="3">
        <v>6907210.1500000004</v>
      </c>
      <c r="H18" s="3">
        <v>41292344.780000001</v>
      </c>
      <c r="I18" s="3">
        <f t="shared" si="2"/>
        <v>48199554.93</v>
      </c>
      <c r="J18" s="3">
        <v>6501176.1500000004</v>
      </c>
      <c r="K18" s="3">
        <v>34987904.920000002</v>
      </c>
      <c r="L18" s="3">
        <f t="shared" si="0"/>
        <v>41489081.07</v>
      </c>
      <c r="M18" s="3">
        <v>8067544.2600000007</v>
      </c>
      <c r="N18" s="3">
        <v>33454151.549999997</v>
      </c>
      <c r="O18" s="3">
        <f t="shared" si="3"/>
        <v>41521695.809999995</v>
      </c>
      <c r="P18" s="36">
        <f t="shared" si="4"/>
        <v>180873312.06999999</v>
      </c>
    </row>
    <row r="19" spans="2:21" x14ac:dyDescent="0.25">
      <c r="B19" s="7">
        <v>14</v>
      </c>
      <c r="C19" s="1" t="s">
        <v>18</v>
      </c>
      <c r="D19" s="3">
        <v>7707919410.1300011</v>
      </c>
      <c r="E19" s="3">
        <v>2724297587.0099983</v>
      </c>
      <c r="F19" s="3">
        <f t="shared" si="1"/>
        <v>10432216997.139999</v>
      </c>
      <c r="G19" s="3">
        <v>3166658700.0500031</v>
      </c>
      <c r="H19" s="3">
        <v>3538616817.9299994</v>
      </c>
      <c r="I19" s="3">
        <f t="shared" si="2"/>
        <v>6705275517.9800024</v>
      </c>
      <c r="J19" s="3">
        <v>3339743041.1200018</v>
      </c>
      <c r="K19" s="3">
        <v>2238701305.3900008</v>
      </c>
      <c r="L19" s="3">
        <f t="shared" si="0"/>
        <v>5578444346.5100021</v>
      </c>
      <c r="M19" s="3">
        <v>1717962156.869998</v>
      </c>
      <c r="N19" s="3">
        <v>1925410661.8899987</v>
      </c>
      <c r="O19" s="3">
        <f t="shared" si="3"/>
        <v>3643372818.7599964</v>
      </c>
      <c r="P19" s="36">
        <f t="shared" si="4"/>
        <v>26359309680.389999</v>
      </c>
    </row>
    <row r="20" spans="2:21" x14ac:dyDescent="0.25">
      <c r="B20" s="7">
        <v>15</v>
      </c>
      <c r="C20" s="1" t="s">
        <v>19</v>
      </c>
      <c r="D20" s="3">
        <v>209186094.69999999</v>
      </c>
      <c r="E20" s="3">
        <v>737534853.11000013</v>
      </c>
      <c r="F20" s="3">
        <f t="shared" si="1"/>
        <v>946720947.81000018</v>
      </c>
      <c r="G20" s="3">
        <v>286203874.86999995</v>
      </c>
      <c r="H20" s="3">
        <v>482659950.22000009</v>
      </c>
      <c r="I20" s="3">
        <f t="shared" si="2"/>
        <v>768863825.09000003</v>
      </c>
      <c r="J20" s="3">
        <v>581862547.1500001</v>
      </c>
      <c r="K20" s="3">
        <v>446813379.42000002</v>
      </c>
      <c r="L20" s="3">
        <f t="shared" si="0"/>
        <v>1028675926.5700002</v>
      </c>
      <c r="M20" s="3">
        <v>204808086.61000001</v>
      </c>
      <c r="N20" s="3">
        <v>454448339.83999985</v>
      </c>
      <c r="O20" s="3">
        <f t="shared" si="3"/>
        <v>659256426.44999981</v>
      </c>
      <c r="P20" s="36">
        <f t="shared" si="4"/>
        <v>3403517125.9200001</v>
      </c>
    </row>
    <row r="21" spans="2:21" x14ac:dyDescent="0.25">
      <c r="B21" s="7">
        <v>16</v>
      </c>
      <c r="C21" s="1" t="s">
        <v>20</v>
      </c>
      <c r="D21" s="3">
        <v>1557495495.4299998</v>
      </c>
      <c r="E21" s="3">
        <v>1251647424.5300007</v>
      </c>
      <c r="F21" s="3">
        <f t="shared" si="1"/>
        <v>2809142919.9600005</v>
      </c>
      <c r="G21" s="3">
        <v>6628203252.1400013</v>
      </c>
      <c r="H21" s="3">
        <v>1915733835.5199995</v>
      </c>
      <c r="I21" s="3">
        <f t="shared" si="2"/>
        <v>8543937087.6600008</v>
      </c>
      <c r="J21" s="3">
        <v>5237467220.3099995</v>
      </c>
      <c r="K21" s="3">
        <v>1535434628.3800004</v>
      </c>
      <c r="L21" s="3">
        <f t="shared" si="0"/>
        <v>6772901848.6899996</v>
      </c>
      <c r="M21" s="3">
        <v>3301915547.2600002</v>
      </c>
      <c r="N21" s="3">
        <v>1597958062.5100007</v>
      </c>
      <c r="O21" s="3">
        <f t="shared" si="3"/>
        <v>4899873609.7700005</v>
      </c>
      <c r="P21" s="36">
        <f t="shared" si="4"/>
        <v>23025855466.079998</v>
      </c>
    </row>
    <row r="22" spans="2:21" x14ac:dyDescent="0.25">
      <c r="B22" s="7">
        <v>17</v>
      </c>
      <c r="C22" s="1" t="s">
        <v>21</v>
      </c>
      <c r="D22" s="3">
        <v>12042576450.290009</v>
      </c>
      <c r="E22" s="3">
        <v>12703294961.990002</v>
      </c>
      <c r="F22" s="3">
        <f t="shared" si="1"/>
        <v>24745871412.28001</v>
      </c>
      <c r="G22" s="3">
        <v>9020601345.5099964</v>
      </c>
      <c r="H22" s="3">
        <v>9644390166.2399979</v>
      </c>
      <c r="I22" s="3">
        <f t="shared" si="2"/>
        <v>18664991511.749992</v>
      </c>
      <c r="J22" s="3">
        <v>9795000083.8999977</v>
      </c>
      <c r="K22" s="3">
        <v>9129318359.2499981</v>
      </c>
      <c r="L22" s="3">
        <f t="shared" si="0"/>
        <v>18924318443.149994</v>
      </c>
      <c r="M22" s="3">
        <v>11301347034.809999</v>
      </c>
      <c r="N22" s="3">
        <v>10634159198.990002</v>
      </c>
      <c r="O22" s="3">
        <f t="shared" si="3"/>
        <v>21935506233.800003</v>
      </c>
      <c r="P22" s="36">
        <f t="shared" si="4"/>
        <v>84270687600.979996</v>
      </c>
    </row>
    <row r="23" spans="2:21" x14ac:dyDescent="0.25">
      <c r="B23" s="7">
        <v>18</v>
      </c>
      <c r="C23" s="1" t="s">
        <v>22</v>
      </c>
      <c r="D23" s="3">
        <v>8935889844.4399986</v>
      </c>
      <c r="E23" s="3">
        <v>23499041138.369972</v>
      </c>
      <c r="F23" s="3">
        <f t="shared" si="1"/>
        <v>32434930982.809971</v>
      </c>
      <c r="G23" s="3">
        <v>18107625989.790005</v>
      </c>
      <c r="H23" s="3">
        <v>27223390061.599934</v>
      </c>
      <c r="I23" s="3">
        <f t="shared" si="2"/>
        <v>45331016051.389938</v>
      </c>
      <c r="J23" s="3">
        <v>17437513349.970001</v>
      </c>
      <c r="K23" s="3">
        <v>24290279862.749939</v>
      </c>
      <c r="L23" s="3">
        <f t="shared" si="0"/>
        <v>41727793212.71994</v>
      </c>
      <c r="M23" s="3">
        <v>9355393897.4200058</v>
      </c>
      <c r="N23" s="3">
        <v>24452105255.419994</v>
      </c>
      <c r="O23" s="3">
        <f t="shared" si="3"/>
        <v>33807499152.84</v>
      </c>
      <c r="P23" s="36">
        <f t="shared" si="4"/>
        <v>153301239399.75986</v>
      </c>
    </row>
    <row r="24" spans="2:21" x14ac:dyDescent="0.25">
      <c r="B24" s="7">
        <v>19</v>
      </c>
      <c r="C24" s="1" t="s">
        <v>23</v>
      </c>
      <c r="D24" s="3">
        <v>3730346645.6900001</v>
      </c>
      <c r="E24" s="3">
        <v>743554266.82000005</v>
      </c>
      <c r="F24" s="3">
        <f t="shared" si="1"/>
        <v>4473900912.5100002</v>
      </c>
      <c r="G24" s="3">
        <v>6653470549.7400007</v>
      </c>
      <c r="H24" s="3">
        <v>1163161363.3899999</v>
      </c>
      <c r="I24" s="3">
        <f t="shared" si="2"/>
        <v>7816631913.1300011</v>
      </c>
      <c r="J24" s="3">
        <v>3250529814.3499999</v>
      </c>
      <c r="K24" s="3">
        <v>1488095185.4200001</v>
      </c>
      <c r="L24" s="3">
        <f t="shared" si="0"/>
        <v>4738624999.7700005</v>
      </c>
      <c r="M24" s="3">
        <v>3809348720.2200003</v>
      </c>
      <c r="N24" s="3">
        <v>1848603361.4400001</v>
      </c>
      <c r="O24" s="3">
        <f t="shared" si="3"/>
        <v>5657952081.6599998</v>
      </c>
      <c r="P24" s="36">
        <f t="shared" si="4"/>
        <v>22687109907.07</v>
      </c>
    </row>
    <row r="25" spans="2:21" x14ac:dyDescent="0.25">
      <c r="B25" s="7">
        <v>20</v>
      </c>
      <c r="C25" s="1" t="s">
        <v>24</v>
      </c>
      <c r="D25" s="3">
        <v>372042940.57000011</v>
      </c>
      <c r="E25" s="3">
        <v>421019205.19999993</v>
      </c>
      <c r="F25" s="3">
        <f t="shared" si="1"/>
        <v>793062145.76999998</v>
      </c>
      <c r="G25" s="3">
        <v>560268483.19999993</v>
      </c>
      <c r="H25" s="3">
        <v>301526809.68000007</v>
      </c>
      <c r="I25" s="3">
        <f t="shared" si="2"/>
        <v>861795292.88</v>
      </c>
      <c r="J25" s="3">
        <v>926657571.43000019</v>
      </c>
      <c r="K25" s="3">
        <v>313816336.19999999</v>
      </c>
      <c r="L25" s="3">
        <f t="shared" si="0"/>
        <v>1240473907.6300001</v>
      </c>
      <c r="M25" s="3">
        <v>673305564.34000015</v>
      </c>
      <c r="N25" s="3">
        <v>887807369.02000022</v>
      </c>
      <c r="O25" s="3">
        <f t="shared" si="3"/>
        <v>1561112933.3600004</v>
      </c>
      <c r="P25" s="36">
        <f t="shared" si="4"/>
        <v>4456444279.6400013</v>
      </c>
    </row>
    <row r="26" spans="2:21" x14ac:dyDescent="0.25">
      <c r="B26" s="7">
        <v>21</v>
      </c>
      <c r="C26" s="1" t="s">
        <v>25</v>
      </c>
      <c r="D26" s="3">
        <v>381830242.59000009</v>
      </c>
      <c r="E26" s="3">
        <v>199124418.59999999</v>
      </c>
      <c r="F26" s="3">
        <f t="shared" si="1"/>
        <v>580954661.19000006</v>
      </c>
      <c r="G26" s="3">
        <v>505143801.8599999</v>
      </c>
      <c r="H26" s="3">
        <v>216317508.88999999</v>
      </c>
      <c r="I26" s="3">
        <f t="shared" si="2"/>
        <v>721461310.74999988</v>
      </c>
      <c r="J26" s="3">
        <v>1970338940.2600002</v>
      </c>
      <c r="K26" s="3">
        <v>610891682.43000007</v>
      </c>
      <c r="L26" s="3">
        <f t="shared" si="0"/>
        <v>2581230622.6900005</v>
      </c>
      <c r="M26" s="3">
        <v>1616869705.6599998</v>
      </c>
      <c r="N26" s="3">
        <v>1896051597.5899999</v>
      </c>
      <c r="O26" s="3">
        <f t="shared" si="3"/>
        <v>3512921303.25</v>
      </c>
      <c r="P26" s="36">
        <f t="shared" si="4"/>
        <v>7396567897.8800011</v>
      </c>
    </row>
    <row r="27" spans="2:21" x14ac:dyDescent="0.25">
      <c r="B27" s="7">
        <v>22</v>
      </c>
      <c r="C27" s="1" t="s">
        <v>35</v>
      </c>
      <c r="D27" s="3">
        <v>17716563047.850021</v>
      </c>
      <c r="E27" s="3">
        <v>21899064109.010002</v>
      </c>
      <c r="F27" s="3">
        <f t="shared" si="1"/>
        <v>39615627156.860023</v>
      </c>
      <c r="G27" s="3">
        <v>37361511296.619987</v>
      </c>
      <c r="H27" s="3">
        <v>20640242307.969994</v>
      </c>
      <c r="I27" s="3">
        <f t="shared" si="2"/>
        <v>58001753604.589981</v>
      </c>
      <c r="J27" s="3">
        <v>71873495340.309937</v>
      </c>
      <c r="K27" s="3">
        <v>19700080562.490005</v>
      </c>
      <c r="L27" s="3">
        <f t="shared" si="0"/>
        <v>91573575902.799942</v>
      </c>
      <c r="M27" s="3">
        <v>20978536130.023201</v>
      </c>
      <c r="N27" s="3">
        <v>18590006634.120022</v>
      </c>
      <c r="O27" s="3">
        <f t="shared" si="3"/>
        <v>39568542764.143219</v>
      </c>
      <c r="P27" s="36">
        <f t="shared" si="4"/>
        <v>228759499428.39316</v>
      </c>
    </row>
    <row r="28" spans="2:21" x14ac:dyDescent="0.25">
      <c r="B28" s="7">
        <v>23</v>
      </c>
      <c r="C28" s="1" t="s">
        <v>26</v>
      </c>
      <c r="D28" s="3">
        <v>898206805.68999994</v>
      </c>
      <c r="E28" s="3">
        <v>787158851.58000064</v>
      </c>
      <c r="F28" s="3">
        <f t="shared" si="1"/>
        <v>1685365657.2700005</v>
      </c>
      <c r="G28" s="3">
        <v>2084756337.0300002</v>
      </c>
      <c r="H28" s="3">
        <v>801201359.41000044</v>
      </c>
      <c r="I28" s="3">
        <f t="shared" si="2"/>
        <v>2885957696.4400005</v>
      </c>
      <c r="J28" s="3">
        <v>1119919141.3599999</v>
      </c>
      <c r="K28" s="3">
        <v>751110130.70000052</v>
      </c>
      <c r="L28" s="3">
        <f t="shared" si="0"/>
        <v>1871029272.0600004</v>
      </c>
      <c r="M28" s="3">
        <v>863215180.53000021</v>
      </c>
      <c r="N28" s="3">
        <v>601268681.71000016</v>
      </c>
      <c r="O28" s="3">
        <f t="shared" si="3"/>
        <v>1464483862.2400002</v>
      </c>
      <c r="P28" s="36">
        <f t="shared" si="4"/>
        <v>7906836488.0100021</v>
      </c>
      <c r="R28" s="5"/>
      <c r="S28" s="5"/>
      <c r="T28" s="5"/>
      <c r="U28" s="5"/>
    </row>
    <row r="29" spans="2:21" x14ac:dyDescent="0.25">
      <c r="B29" s="7">
        <v>24</v>
      </c>
      <c r="C29" s="1" t="s">
        <v>27</v>
      </c>
      <c r="D29" s="3">
        <v>387626609.42000002</v>
      </c>
      <c r="E29" s="3">
        <v>341985236.52999997</v>
      </c>
      <c r="F29" s="3">
        <f t="shared" si="1"/>
        <v>729611845.95000005</v>
      </c>
      <c r="G29" s="3">
        <v>381126031.17999989</v>
      </c>
      <c r="H29" s="3">
        <v>414979510.1400001</v>
      </c>
      <c r="I29" s="3">
        <f t="shared" si="2"/>
        <v>796105541.31999993</v>
      </c>
      <c r="J29" s="3">
        <v>550109153.45000005</v>
      </c>
      <c r="K29" s="3">
        <v>526154336.60999972</v>
      </c>
      <c r="L29" s="3">
        <f t="shared" si="0"/>
        <v>1076263490.0599997</v>
      </c>
      <c r="M29" s="3">
        <v>579252677.53999996</v>
      </c>
      <c r="N29" s="3">
        <v>480313962.06999987</v>
      </c>
      <c r="O29" s="3">
        <f t="shared" si="3"/>
        <v>1059566639.6099999</v>
      </c>
      <c r="P29" s="36">
        <f t="shared" si="4"/>
        <v>3661547516.9399996</v>
      </c>
      <c r="R29" s="4"/>
      <c r="S29" s="4"/>
      <c r="T29" s="4"/>
      <c r="U29" s="4"/>
    </row>
    <row r="30" spans="2:21" x14ac:dyDescent="0.25">
      <c r="B30" s="7">
        <v>25</v>
      </c>
      <c r="C30" s="1" t="s">
        <v>28</v>
      </c>
      <c r="D30" s="3">
        <v>8715607162.9099789</v>
      </c>
      <c r="E30" s="3">
        <v>9275080973.5299606</v>
      </c>
      <c r="F30" s="3">
        <f t="shared" si="1"/>
        <v>17990688136.439941</v>
      </c>
      <c r="G30" s="3">
        <v>7004671954.4199953</v>
      </c>
      <c r="H30" s="3">
        <v>8686017526.8699722</v>
      </c>
      <c r="I30" s="3">
        <f t="shared" si="2"/>
        <v>15690689481.289967</v>
      </c>
      <c r="J30" s="3">
        <v>6126190158.3399906</v>
      </c>
      <c r="K30" s="3">
        <v>7127740749.6000071</v>
      </c>
      <c r="L30" s="3">
        <f t="shared" si="0"/>
        <v>13253930907.939999</v>
      </c>
      <c r="M30" s="3">
        <v>8905059387.6100178</v>
      </c>
      <c r="N30" s="3">
        <v>8802992071.0799828</v>
      </c>
      <c r="O30" s="3">
        <f t="shared" si="3"/>
        <v>17708051458.690002</v>
      </c>
      <c r="P30" s="36">
        <f t="shared" si="4"/>
        <v>64643359984.359909</v>
      </c>
    </row>
    <row r="31" spans="2:21" x14ac:dyDescent="0.25">
      <c r="B31" s="7">
        <v>26</v>
      </c>
      <c r="C31" s="1" t="s">
        <v>29</v>
      </c>
      <c r="D31" s="3">
        <v>589587671.08999991</v>
      </c>
      <c r="E31" s="3">
        <v>913348895.25</v>
      </c>
      <c r="F31" s="3">
        <f t="shared" si="1"/>
        <v>1502936566.3399999</v>
      </c>
      <c r="G31" s="3">
        <v>1002784640.34</v>
      </c>
      <c r="H31" s="3">
        <v>719299144.04999983</v>
      </c>
      <c r="I31" s="3">
        <f t="shared" si="2"/>
        <v>1722083784.3899999</v>
      </c>
      <c r="J31" s="3">
        <v>640773872.51999998</v>
      </c>
      <c r="K31" s="3">
        <v>591975481.13999999</v>
      </c>
      <c r="L31" s="3">
        <f t="shared" si="0"/>
        <v>1232749353.6599998</v>
      </c>
      <c r="M31" s="3">
        <v>891776442.60999978</v>
      </c>
      <c r="N31" s="3">
        <v>701472405.61000037</v>
      </c>
      <c r="O31" s="3">
        <f t="shared" si="3"/>
        <v>1593248848.2200003</v>
      </c>
      <c r="P31" s="36">
        <f t="shared" si="4"/>
        <v>6051018552.6100006</v>
      </c>
    </row>
    <row r="32" spans="2:21" x14ac:dyDescent="0.25">
      <c r="B32" s="7">
        <v>27</v>
      </c>
      <c r="C32" s="1" t="s">
        <v>30</v>
      </c>
      <c r="D32" s="3">
        <v>17106695.73</v>
      </c>
      <c r="E32" s="3">
        <v>219869275.12000006</v>
      </c>
      <c r="F32" s="3">
        <f t="shared" si="1"/>
        <v>236975970.85000005</v>
      </c>
      <c r="G32" s="3">
        <v>25770373.640000001</v>
      </c>
      <c r="H32" s="3">
        <v>334969697.75</v>
      </c>
      <c r="I32" s="3">
        <f t="shared" si="2"/>
        <v>360740071.38999999</v>
      </c>
      <c r="J32" s="3">
        <v>31206791.089999996</v>
      </c>
      <c r="K32" s="3">
        <v>187449801.57999989</v>
      </c>
      <c r="L32" s="3">
        <f t="shared" si="0"/>
        <v>218656592.6699999</v>
      </c>
      <c r="M32" s="3">
        <v>19832419.939999998</v>
      </c>
      <c r="N32" s="3">
        <v>230065128.34000003</v>
      </c>
      <c r="O32" s="3">
        <f t="shared" si="3"/>
        <v>249897548.28000003</v>
      </c>
      <c r="P32" s="36">
        <f t="shared" si="4"/>
        <v>1066270183.1899999</v>
      </c>
    </row>
    <row r="33" spans="2:21" x14ac:dyDescent="0.25">
      <c r="B33" s="7">
        <v>28</v>
      </c>
      <c r="C33" s="1" t="s">
        <v>31</v>
      </c>
      <c r="D33" s="3">
        <v>7776844083.4300013</v>
      </c>
      <c r="E33" s="3">
        <v>3917169596.9000025</v>
      </c>
      <c r="F33" s="3">
        <f t="shared" si="1"/>
        <v>11694013680.330004</v>
      </c>
      <c r="G33" s="3">
        <v>4058106185.5700016</v>
      </c>
      <c r="H33" s="3">
        <v>4328135311.6800013</v>
      </c>
      <c r="I33" s="3">
        <f t="shared" si="2"/>
        <v>8386241497.2500029</v>
      </c>
      <c r="J33" s="3">
        <v>4773203325.4199991</v>
      </c>
      <c r="K33" s="3">
        <v>4365454796.619997</v>
      </c>
      <c r="L33" s="3">
        <f>SUM(J33:K33)</f>
        <v>9138658122.0399971</v>
      </c>
      <c r="M33" s="3">
        <v>2856577119.25</v>
      </c>
      <c r="N33" s="3">
        <v>4045786330.0700026</v>
      </c>
      <c r="O33" s="3">
        <f t="shared" si="3"/>
        <v>6902363449.3200026</v>
      </c>
      <c r="P33" s="36">
        <f t="shared" si="4"/>
        <v>36121276748.94001</v>
      </c>
      <c r="R33" s="5"/>
      <c r="S33" s="5"/>
      <c r="T33" s="5"/>
      <c r="U33" s="5"/>
    </row>
    <row r="34" spans="2:21" s="30" customFormat="1" x14ac:dyDescent="0.25">
      <c r="B34" s="28"/>
      <c r="C34" s="29" t="s">
        <v>40</v>
      </c>
      <c r="D34" s="37">
        <v>47772368694.499985</v>
      </c>
      <c r="E34" s="37">
        <v>66552636995.830009</v>
      </c>
      <c r="F34" s="37">
        <f>SUM(D34:E34)</f>
        <v>114325005690.32999</v>
      </c>
      <c r="G34" s="5">
        <v>144602685995.83005</v>
      </c>
      <c r="H34" s="37">
        <v>60966392496.440002</v>
      </c>
      <c r="I34" s="37">
        <f>SUM(G34:H34)</f>
        <v>205569078492.27005</v>
      </c>
      <c r="J34" s="5">
        <v>148788303439.27008</v>
      </c>
      <c r="K34" s="37">
        <v>86439990442.070007</v>
      </c>
      <c r="L34" s="37">
        <f>SUM(J34:K34)</f>
        <v>235228293881.34009</v>
      </c>
      <c r="M34" s="5">
        <v>57474915354.823502</v>
      </c>
      <c r="N34" s="37">
        <v>89529300831.669998</v>
      </c>
      <c r="O34" s="3">
        <f>SUM(M34:N34)</f>
        <v>147004216186.4935</v>
      </c>
      <c r="P34" s="36">
        <f t="shared" si="4"/>
        <v>702126594250.43359</v>
      </c>
    </row>
    <row r="35" spans="2:21" s="13" customFormat="1" x14ac:dyDescent="0.25">
      <c r="B35" s="23"/>
      <c r="C35" s="10" t="s">
        <v>32</v>
      </c>
      <c r="D35" s="38">
        <f>SUM(D6:D34)</f>
        <v>166856644365.39001</v>
      </c>
      <c r="E35" s="38">
        <f t="shared" ref="E35:N35" si="5">SUM(E6:E34)</f>
        <v>186428175954.72989</v>
      </c>
      <c r="F35" s="38">
        <f t="shared" si="5"/>
        <v>353284820320.11993</v>
      </c>
      <c r="G35" s="34">
        <f>SUM(G6:G34)</f>
        <v>347984291141.73999</v>
      </c>
      <c r="H35" s="34">
        <f t="shared" si="5"/>
        <v>187028119697.24991</v>
      </c>
      <c r="I35" s="34">
        <f t="shared" si="5"/>
        <v>535012410838.98999</v>
      </c>
      <c r="J35" s="38">
        <f>SUM(J6:J34)</f>
        <v>339787251319.23999</v>
      </c>
      <c r="K35" s="38">
        <f t="shared" si="5"/>
        <v>196695180629.29993</v>
      </c>
      <c r="L35" s="38">
        <f t="shared" si="5"/>
        <v>536482431948.53992</v>
      </c>
      <c r="M35" s="38">
        <f>SUM(M6:M34)</f>
        <v>164787318255.52997</v>
      </c>
      <c r="N35" s="38">
        <f t="shared" si="5"/>
        <v>207353219850.59003</v>
      </c>
      <c r="O35" s="3">
        <f t="shared" si="3"/>
        <v>372140538106.12</v>
      </c>
      <c r="P35" s="36">
        <f t="shared" si="4"/>
        <v>1796920201213.7698</v>
      </c>
    </row>
    <row r="36" spans="2:21" x14ac:dyDescent="0.25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39"/>
      <c r="R36" s="4"/>
    </row>
    <row r="37" spans="2:21" x14ac:dyDescent="0.25">
      <c r="C37" s="1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32"/>
    </row>
    <row r="38" spans="2:21" x14ac:dyDescent="0.25">
      <c r="D38" s="5"/>
      <c r="H38" s="5"/>
      <c r="I38" s="5"/>
      <c r="J38" s="5"/>
      <c r="K38" s="5"/>
      <c r="L38" s="5"/>
      <c r="M38" s="5"/>
      <c r="N38" s="5"/>
      <c r="O38" s="5"/>
      <c r="P38" s="32"/>
    </row>
    <row r="39" spans="2:21" x14ac:dyDescent="0.25"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32"/>
    </row>
  </sheetData>
  <mergeCells count="6">
    <mergeCell ref="P4:P5"/>
    <mergeCell ref="C3:N3"/>
    <mergeCell ref="D5:E5"/>
    <mergeCell ref="G5:H5"/>
    <mergeCell ref="J5:K5"/>
    <mergeCell ref="M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37886-10F3-4618-9364-426EA02966C2}">
  <dimension ref="B1:S39"/>
  <sheetViews>
    <sheetView topLeftCell="G1" zoomScale="86" zoomScaleNormal="86" workbookViewId="0">
      <selection activeCell="N4" sqref="N4"/>
    </sheetView>
  </sheetViews>
  <sheetFormatPr defaultRowHeight="15" x14ac:dyDescent="0.25"/>
  <cols>
    <col min="3" max="3" width="42" customWidth="1"/>
    <col min="4" max="6" width="24.140625" customWidth="1"/>
    <col min="7" max="9" width="28.28515625" customWidth="1"/>
    <col min="10" max="10" width="21.28515625" customWidth="1"/>
    <col min="11" max="11" width="22.5703125" customWidth="1"/>
    <col min="12" max="12" width="21.42578125" customWidth="1"/>
    <col min="13" max="13" width="21.5703125" customWidth="1"/>
    <col min="14" max="14" width="25" customWidth="1"/>
    <col min="15" max="15" width="23.42578125" customWidth="1"/>
    <col min="16" max="16" width="25.5703125" style="33" customWidth="1"/>
  </cols>
  <sheetData>
    <row r="1" spans="2:16" ht="21" x14ac:dyDescent="0.35">
      <c r="C1" s="15"/>
      <c r="D1" s="17"/>
      <c r="E1" s="17"/>
      <c r="F1" s="24"/>
      <c r="G1" s="20"/>
      <c r="H1" s="20"/>
      <c r="I1" s="26"/>
      <c r="J1" s="17"/>
      <c r="K1" s="17"/>
      <c r="L1" s="24"/>
      <c r="M1" s="4"/>
      <c r="N1" s="4"/>
      <c r="O1" s="4"/>
      <c r="P1" s="32"/>
    </row>
    <row r="2" spans="2:16" x14ac:dyDescent="0.25">
      <c r="D2" s="18"/>
      <c r="E2" s="18"/>
      <c r="F2" s="25"/>
      <c r="G2" s="21"/>
      <c r="H2" s="21"/>
      <c r="I2" s="27"/>
      <c r="J2" s="18"/>
      <c r="K2" s="18"/>
      <c r="L2" s="25"/>
    </row>
    <row r="3" spans="2:16" ht="23.25" x14ac:dyDescent="0.35">
      <c r="B3" s="7"/>
      <c r="C3" s="75" t="s">
        <v>47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  <c r="O3" s="31"/>
      <c r="P3" s="40"/>
    </row>
    <row r="4" spans="2:16" ht="23.25" x14ac:dyDescent="0.35">
      <c r="B4" s="7"/>
      <c r="C4" s="14"/>
      <c r="D4" s="19" t="s">
        <v>36</v>
      </c>
      <c r="E4" s="19" t="s">
        <v>37</v>
      </c>
      <c r="F4" s="19" t="s">
        <v>39</v>
      </c>
      <c r="G4" s="22" t="s">
        <v>36</v>
      </c>
      <c r="H4" s="22" t="s">
        <v>37</v>
      </c>
      <c r="I4" s="22" t="s">
        <v>39</v>
      </c>
      <c r="J4" s="19" t="s">
        <v>36</v>
      </c>
      <c r="K4" s="19" t="s">
        <v>37</v>
      </c>
      <c r="L4" s="19" t="s">
        <v>39</v>
      </c>
      <c r="M4" s="22" t="s">
        <v>36</v>
      </c>
      <c r="N4" s="22" t="s">
        <v>37</v>
      </c>
      <c r="O4" s="22" t="s">
        <v>39</v>
      </c>
      <c r="P4" s="87" t="s">
        <v>41</v>
      </c>
    </row>
    <row r="5" spans="2:16" x14ac:dyDescent="0.25">
      <c r="B5" s="11" t="s">
        <v>33</v>
      </c>
      <c r="C5" s="11" t="s">
        <v>0</v>
      </c>
      <c r="D5" s="89" t="s">
        <v>1</v>
      </c>
      <c r="E5" s="90"/>
      <c r="F5" s="9"/>
      <c r="G5" s="89" t="s">
        <v>2</v>
      </c>
      <c r="H5" s="90"/>
      <c r="I5" s="9"/>
      <c r="J5" s="89" t="s">
        <v>3</v>
      </c>
      <c r="K5" s="90"/>
      <c r="L5" s="3">
        <f t="shared" ref="L5:L32" si="0">SUM(J5:K5)</f>
        <v>0</v>
      </c>
      <c r="M5" s="89" t="s">
        <v>4</v>
      </c>
      <c r="N5" s="90"/>
      <c r="O5" s="16"/>
      <c r="P5" s="88"/>
    </row>
    <row r="6" spans="2:16" x14ac:dyDescent="0.25">
      <c r="B6" s="7">
        <v>1</v>
      </c>
      <c r="C6" s="1" t="s">
        <v>5</v>
      </c>
      <c r="D6" s="3">
        <v>759841834.60999978</v>
      </c>
      <c r="E6" s="3">
        <v>402686253.99000001</v>
      </c>
      <c r="F6" s="3">
        <f>SUM(D6:E6)</f>
        <v>1162528088.5999999</v>
      </c>
      <c r="G6" s="3">
        <v>816600936.75999999</v>
      </c>
      <c r="H6" s="3">
        <v>373329101.47999996</v>
      </c>
      <c r="I6" s="3">
        <f>SUM(G6:H6)</f>
        <v>1189930038.24</v>
      </c>
      <c r="J6" s="3">
        <v>569379278.67000008</v>
      </c>
      <c r="K6" s="3">
        <v>636993573.59000015</v>
      </c>
      <c r="L6" s="3">
        <f t="shared" si="0"/>
        <v>1206372852.2600002</v>
      </c>
      <c r="M6" s="3">
        <v>828498952.63999999</v>
      </c>
      <c r="N6" s="3">
        <v>406561476.87999988</v>
      </c>
      <c r="O6" s="3">
        <f>SUM(M6:N6)</f>
        <v>1235060429.52</v>
      </c>
      <c r="P6" s="36">
        <f>O6+L6+I6+F6</f>
        <v>4793891408.6200008</v>
      </c>
    </row>
    <row r="7" spans="2:16" x14ac:dyDescent="0.25">
      <c r="B7" s="7">
        <v>2</v>
      </c>
      <c r="C7" s="1" t="s">
        <v>6</v>
      </c>
      <c r="D7" s="3">
        <v>344766231.94000018</v>
      </c>
      <c r="E7" s="3">
        <v>299718891.57999998</v>
      </c>
      <c r="F7" s="3">
        <f t="shared" ref="F7:F33" si="1">SUM(D7:E7)</f>
        <v>644485123.52000022</v>
      </c>
      <c r="G7" s="3">
        <v>716886403.98000002</v>
      </c>
      <c r="H7" s="3">
        <v>157945350.75999996</v>
      </c>
      <c r="I7" s="3">
        <f t="shared" ref="I7:I33" si="2">SUM(G7:H7)</f>
        <v>874831754.74000001</v>
      </c>
      <c r="J7" s="3">
        <v>2032263250.3899999</v>
      </c>
      <c r="K7" s="3">
        <v>211728163.91</v>
      </c>
      <c r="L7" s="3">
        <f t="shared" si="0"/>
        <v>2243991414.2999997</v>
      </c>
      <c r="M7" s="3">
        <v>145395386.38</v>
      </c>
      <c r="N7" s="3">
        <v>245189430.09000003</v>
      </c>
      <c r="O7" s="3">
        <f t="shared" ref="O7:O34" si="3">SUM(M7:N7)</f>
        <v>390584816.47000003</v>
      </c>
      <c r="P7" s="36">
        <f t="shared" ref="P7:P35" si="4">O7+L7+I7+F7</f>
        <v>4153893109.0299997</v>
      </c>
    </row>
    <row r="8" spans="2:16" x14ac:dyDescent="0.25">
      <c r="B8" s="7">
        <v>3</v>
      </c>
      <c r="C8" s="1" t="s">
        <v>7</v>
      </c>
      <c r="D8" s="3">
        <v>11666683207.250055</v>
      </c>
      <c r="E8" s="3">
        <v>7218047402.0600004</v>
      </c>
      <c r="F8" s="3">
        <f t="shared" si="1"/>
        <v>18884730609.310055</v>
      </c>
      <c r="G8" s="3">
        <v>46049753286.430138</v>
      </c>
      <c r="H8" s="3">
        <v>4909947885.9300003</v>
      </c>
      <c r="I8" s="3">
        <f t="shared" si="2"/>
        <v>50959701172.360138</v>
      </c>
      <c r="J8" s="3">
        <v>32532849321.860016</v>
      </c>
      <c r="K8" s="3">
        <v>6305573725.8099985</v>
      </c>
      <c r="L8" s="3">
        <f t="shared" si="0"/>
        <v>38838423047.670013</v>
      </c>
      <c r="M8" s="3">
        <v>20682226581.799969</v>
      </c>
      <c r="N8" s="3">
        <v>4629846247.5399933</v>
      </c>
      <c r="O8" s="3">
        <f t="shared" si="3"/>
        <v>25312072829.339962</v>
      </c>
      <c r="P8" s="36">
        <f t="shared" si="4"/>
        <v>133994927658.68018</v>
      </c>
    </row>
    <row r="9" spans="2:16" x14ac:dyDescent="0.25">
      <c r="B9" s="7">
        <v>4</v>
      </c>
      <c r="C9" s="1" t="s">
        <v>8</v>
      </c>
      <c r="D9" s="3">
        <v>5103081232.9300003</v>
      </c>
      <c r="E9" s="3">
        <v>7864607682.4199991</v>
      </c>
      <c r="F9" s="3">
        <f t="shared" si="1"/>
        <v>12967688915.349998</v>
      </c>
      <c r="G9" s="3">
        <v>4385784732.5600004</v>
      </c>
      <c r="H9" s="3">
        <v>7785013393.2499962</v>
      </c>
      <c r="I9" s="3">
        <f t="shared" si="2"/>
        <v>12170798125.809998</v>
      </c>
      <c r="J9" s="3">
        <v>19015328031.060001</v>
      </c>
      <c r="K9" s="3">
        <v>6565898865.25</v>
      </c>
      <c r="L9" s="3">
        <f t="shared" si="0"/>
        <v>25581226896.310001</v>
      </c>
      <c r="M9" s="3">
        <v>5230338193.4000015</v>
      </c>
      <c r="N9" s="3">
        <v>7766125668.1300011</v>
      </c>
      <c r="O9" s="3">
        <f t="shared" si="3"/>
        <v>12996463861.530003</v>
      </c>
      <c r="P9" s="36">
        <f t="shared" si="4"/>
        <v>63716177799</v>
      </c>
    </row>
    <row r="10" spans="2:16" x14ac:dyDescent="0.25">
      <c r="B10" s="7">
        <v>5</v>
      </c>
      <c r="C10" s="1" t="s">
        <v>9</v>
      </c>
      <c r="D10" s="3">
        <v>2987383619.269999</v>
      </c>
      <c r="E10" s="3">
        <v>2526605157.3299994</v>
      </c>
      <c r="F10" s="3">
        <f t="shared" si="1"/>
        <v>5513988776.5999985</v>
      </c>
      <c r="G10" s="3">
        <v>3051166391.9499998</v>
      </c>
      <c r="H10" s="3">
        <v>2310704401.6400013</v>
      </c>
      <c r="I10" s="3">
        <f t="shared" si="2"/>
        <v>5361870793.5900011</v>
      </c>
      <c r="J10" s="3">
        <v>2797683198.4099998</v>
      </c>
      <c r="K10" s="3">
        <v>1829957551.3999991</v>
      </c>
      <c r="L10" s="3">
        <f t="shared" si="0"/>
        <v>4627640749.8099995</v>
      </c>
      <c r="M10" s="3">
        <v>2463726513.0100002</v>
      </c>
      <c r="N10" s="3">
        <v>1486469995.6200016</v>
      </c>
      <c r="O10" s="3">
        <f t="shared" si="3"/>
        <v>3950196508.630002</v>
      </c>
      <c r="P10" s="36">
        <f t="shared" si="4"/>
        <v>19453696828.630001</v>
      </c>
    </row>
    <row r="11" spans="2:16" x14ac:dyDescent="0.25">
      <c r="B11" s="7">
        <v>6</v>
      </c>
      <c r="C11" s="1" t="s">
        <v>10</v>
      </c>
      <c r="D11" s="3">
        <v>121288373.84000005</v>
      </c>
      <c r="E11" s="3">
        <v>244169431.05000001</v>
      </c>
      <c r="F11" s="3">
        <f t="shared" si="1"/>
        <v>365457804.89000005</v>
      </c>
      <c r="G11" s="3">
        <v>229558618.71999997</v>
      </c>
      <c r="H11" s="3">
        <v>171845920.9900001</v>
      </c>
      <c r="I11" s="3">
        <f t="shared" si="2"/>
        <v>401404539.71000004</v>
      </c>
      <c r="J11" s="3">
        <v>955081264.85000002</v>
      </c>
      <c r="K11" s="3">
        <v>250118721.03999981</v>
      </c>
      <c r="L11" s="3">
        <f t="shared" si="0"/>
        <v>1205199985.8899999</v>
      </c>
      <c r="M11" s="3">
        <v>443429137.95000011</v>
      </c>
      <c r="N11" s="3">
        <v>291064312.54999995</v>
      </c>
      <c r="O11" s="3">
        <f t="shared" si="3"/>
        <v>734493450.5</v>
      </c>
      <c r="P11" s="36">
        <f t="shared" si="4"/>
        <v>2706555780.9899998</v>
      </c>
    </row>
    <row r="12" spans="2:16" x14ac:dyDescent="0.25">
      <c r="B12" s="7">
        <v>7</v>
      </c>
      <c r="C12" s="1" t="s">
        <v>11</v>
      </c>
      <c r="D12" s="3">
        <v>7473554345.8900051</v>
      </c>
      <c r="E12" s="3">
        <v>9625752498.5400047</v>
      </c>
      <c r="F12" s="3">
        <f t="shared" si="1"/>
        <v>17099306844.43001</v>
      </c>
      <c r="G12" s="3">
        <v>10914525218.619995</v>
      </c>
      <c r="H12" s="3">
        <v>10087885825.949999</v>
      </c>
      <c r="I12" s="3">
        <f t="shared" si="2"/>
        <v>21002411044.569992</v>
      </c>
      <c r="J12" s="3">
        <v>9469049362.3999996</v>
      </c>
      <c r="K12" s="3">
        <v>9120127723.7599983</v>
      </c>
      <c r="L12" s="3">
        <f t="shared" si="0"/>
        <v>18589177086.159996</v>
      </c>
      <c r="M12" s="3">
        <v>7596243839.4799967</v>
      </c>
      <c r="N12" s="3">
        <v>10942942764.809958</v>
      </c>
      <c r="O12" s="3">
        <f t="shared" si="3"/>
        <v>18539186604.289955</v>
      </c>
      <c r="P12" s="36">
        <f t="shared" si="4"/>
        <v>75230081579.449951</v>
      </c>
    </row>
    <row r="13" spans="2:16" x14ac:dyDescent="0.25">
      <c r="B13" s="7">
        <v>8</v>
      </c>
      <c r="C13" s="1" t="s">
        <v>12</v>
      </c>
      <c r="D13" s="3">
        <v>1110243266.6599998</v>
      </c>
      <c r="E13" s="3">
        <v>1033961232.28</v>
      </c>
      <c r="F13" s="3">
        <f t="shared" si="1"/>
        <v>2144204498.9399998</v>
      </c>
      <c r="G13" s="3">
        <v>834066573.1400001</v>
      </c>
      <c r="H13" s="3">
        <v>1296579854.9699998</v>
      </c>
      <c r="I13" s="3">
        <f t="shared" si="2"/>
        <v>2130646428.1099999</v>
      </c>
      <c r="J13" s="3">
        <v>784471754.48000002</v>
      </c>
      <c r="K13" s="3">
        <v>1050592645.3399999</v>
      </c>
      <c r="L13" s="3">
        <f t="shared" si="0"/>
        <v>1835064399.8199999</v>
      </c>
      <c r="M13" s="3">
        <v>1040444780.3000002</v>
      </c>
      <c r="N13" s="3">
        <v>974543962.53999984</v>
      </c>
      <c r="O13" s="3">
        <f t="shared" si="3"/>
        <v>2014988742.8400002</v>
      </c>
      <c r="P13" s="36">
        <f t="shared" si="4"/>
        <v>8124904069.7099991</v>
      </c>
    </row>
    <row r="14" spans="2:16" x14ac:dyDescent="0.25">
      <c r="B14" s="7">
        <v>9</v>
      </c>
      <c r="C14" s="1" t="s">
        <v>13</v>
      </c>
      <c r="D14" s="3">
        <v>17818997435.429974</v>
      </c>
      <c r="E14" s="3">
        <v>13616570341.990011</v>
      </c>
      <c r="F14" s="3">
        <f t="shared" si="1"/>
        <v>31435567777.419983</v>
      </c>
      <c r="G14" s="3">
        <v>14130914402.729944</v>
      </c>
      <c r="H14" s="3">
        <v>11399574569.459984</v>
      </c>
      <c r="I14" s="3">
        <f t="shared" si="2"/>
        <v>25530488972.189926</v>
      </c>
      <c r="J14" s="3">
        <v>9582255962.5200138</v>
      </c>
      <c r="K14" s="3">
        <v>9205196702.7700253</v>
      </c>
      <c r="L14" s="3">
        <f t="shared" si="0"/>
        <v>18787452665.290039</v>
      </c>
      <c r="M14" s="3">
        <v>8740618441.4900246</v>
      </c>
      <c r="N14" s="3">
        <v>8085940731.9700375</v>
      </c>
      <c r="O14" s="3">
        <f t="shared" si="3"/>
        <v>16826559173.460062</v>
      </c>
      <c r="P14" s="36">
        <f t="shared" si="4"/>
        <v>92580068588.360016</v>
      </c>
    </row>
    <row r="15" spans="2:16" x14ac:dyDescent="0.25">
      <c r="B15" s="7">
        <v>10</v>
      </c>
      <c r="C15" s="1" t="s">
        <v>14</v>
      </c>
      <c r="D15" s="3">
        <v>719364688.63999999</v>
      </c>
      <c r="E15" s="3">
        <v>852252008.93000007</v>
      </c>
      <c r="F15" s="3">
        <f t="shared" si="1"/>
        <v>1571616697.5700002</v>
      </c>
      <c r="G15" s="3">
        <v>1263698096.6500001</v>
      </c>
      <c r="H15" s="3">
        <v>856717930.9200002</v>
      </c>
      <c r="I15" s="3">
        <f t="shared" si="2"/>
        <v>2120416027.5700002</v>
      </c>
      <c r="J15" s="3">
        <v>702444188.99000013</v>
      </c>
      <c r="K15" s="3">
        <v>729622638.76000011</v>
      </c>
      <c r="L15" s="3">
        <f t="shared" si="0"/>
        <v>1432066827.7500002</v>
      </c>
      <c r="M15" s="3">
        <v>496631757.56</v>
      </c>
      <c r="N15" s="3">
        <v>861408339.11999989</v>
      </c>
      <c r="O15" s="3">
        <f t="shared" si="3"/>
        <v>1358040096.6799998</v>
      </c>
      <c r="P15" s="36">
        <f t="shared" si="4"/>
        <v>6482139649.5699997</v>
      </c>
    </row>
    <row r="16" spans="2:16" x14ac:dyDescent="0.25">
      <c r="B16" s="7">
        <v>11</v>
      </c>
      <c r="C16" s="1" t="s">
        <v>15</v>
      </c>
      <c r="D16" s="3">
        <v>905258699.13</v>
      </c>
      <c r="E16" s="3">
        <v>1043624522.4900004</v>
      </c>
      <c r="F16" s="3">
        <f t="shared" si="1"/>
        <v>1948883221.6200004</v>
      </c>
      <c r="G16" s="3">
        <v>1115545496.05</v>
      </c>
      <c r="H16" s="3">
        <v>893180041.22999978</v>
      </c>
      <c r="I16" s="3">
        <f t="shared" si="2"/>
        <v>2008725537.2799997</v>
      </c>
      <c r="J16" s="3">
        <v>825744250.92999971</v>
      </c>
      <c r="K16" s="3">
        <v>922163462.62000072</v>
      </c>
      <c r="L16" s="3">
        <f t="shared" si="0"/>
        <v>1747907713.5500004</v>
      </c>
      <c r="M16" s="3">
        <v>1074038889.7200003</v>
      </c>
      <c r="N16" s="3">
        <v>1050537616.3099998</v>
      </c>
      <c r="O16" s="3">
        <f t="shared" si="3"/>
        <v>2124576506.0300002</v>
      </c>
      <c r="P16" s="36">
        <f t="shared" si="4"/>
        <v>7830092978.4800014</v>
      </c>
    </row>
    <row r="17" spans="2:19" x14ac:dyDescent="0.25">
      <c r="B17" s="7">
        <v>12</v>
      </c>
      <c r="C17" s="1" t="s">
        <v>16</v>
      </c>
      <c r="D17" s="3">
        <v>306224169.36999995</v>
      </c>
      <c r="E17" s="3">
        <v>1113085082.4599991</v>
      </c>
      <c r="F17" s="3">
        <f t="shared" si="1"/>
        <v>1419309251.829999</v>
      </c>
      <c r="G17" s="3">
        <v>234319232.22</v>
      </c>
      <c r="H17" s="3">
        <v>727907005.82999992</v>
      </c>
      <c r="I17" s="3">
        <f t="shared" si="2"/>
        <v>962226238.04999995</v>
      </c>
      <c r="J17" s="3">
        <v>136430181.18000001</v>
      </c>
      <c r="K17" s="3">
        <v>140557962.20000008</v>
      </c>
      <c r="L17" s="3">
        <f t="shared" si="0"/>
        <v>276988143.38000011</v>
      </c>
      <c r="M17" s="3">
        <v>105358730.57000002</v>
      </c>
      <c r="N17" s="3">
        <v>222862847.46000004</v>
      </c>
      <c r="O17" s="3">
        <f t="shared" si="3"/>
        <v>328221578.03000009</v>
      </c>
      <c r="P17" s="36">
        <f t="shared" si="4"/>
        <v>2986745211.289999</v>
      </c>
    </row>
    <row r="18" spans="2:19" x14ac:dyDescent="0.25">
      <c r="B18" s="7">
        <v>13</v>
      </c>
      <c r="C18" s="1" t="s">
        <v>17</v>
      </c>
      <c r="D18" s="3">
        <v>8603039.5299999993</v>
      </c>
      <c r="E18" s="3">
        <v>67141750.900000006</v>
      </c>
      <c r="F18" s="3">
        <f t="shared" si="1"/>
        <v>75744790.430000007</v>
      </c>
      <c r="G18" s="3">
        <v>4402598.84</v>
      </c>
      <c r="H18" s="3">
        <v>31016950.729999986</v>
      </c>
      <c r="I18" s="3">
        <f t="shared" si="2"/>
        <v>35419549.569999985</v>
      </c>
      <c r="J18" s="3">
        <v>12240738.510000002</v>
      </c>
      <c r="K18" s="3">
        <v>23877588.770000003</v>
      </c>
      <c r="L18" s="3">
        <f t="shared" si="0"/>
        <v>36118327.280000001</v>
      </c>
      <c r="M18" s="3">
        <v>8211524.4299999997</v>
      </c>
      <c r="N18" s="3">
        <v>25403851.900000002</v>
      </c>
      <c r="O18" s="3">
        <f t="shared" si="3"/>
        <v>33615376.329999998</v>
      </c>
      <c r="P18" s="36">
        <f t="shared" si="4"/>
        <v>180898043.60999998</v>
      </c>
    </row>
    <row r="19" spans="2:19" x14ac:dyDescent="0.25">
      <c r="B19" s="7">
        <v>14</v>
      </c>
      <c r="C19" s="1" t="s">
        <v>18</v>
      </c>
      <c r="D19" s="3">
        <v>2461714680.6699986</v>
      </c>
      <c r="E19" s="3">
        <v>3019897720.5800009</v>
      </c>
      <c r="F19" s="3">
        <f t="shared" si="1"/>
        <v>5481612401.25</v>
      </c>
      <c r="G19" s="3">
        <v>2391385372.23</v>
      </c>
      <c r="H19" s="3">
        <v>2757803996.9699974</v>
      </c>
      <c r="I19" s="3">
        <f t="shared" si="2"/>
        <v>5149189369.1999969</v>
      </c>
      <c r="J19" s="3">
        <v>2924269339.2399988</v>
      </c>
      <c r="K19" s="3">
        <v>2782651274.1999984</v>
      </c>
      <c r="L19" s="3">
        <f t="shared" si="0"/>
        <v>5706920613.4399967</v>
      </c>
      <c r="M19" s="3">
        <v>1924789873.8700001</v>
      </c>
      <c r="N19" s="3">
        <v>2204544915.1999984</v>
      </c>
      <c r="O19" s="3">
        <f t="shared" si="3"/>
        <v>4129334789.0699987</v>
      </c>
      <c r="P19" s="36">
        <f t="shared" si="4"/>
        <v>20467057172.959991</v>
      </c>
    </row>
    <row r="20" spans="2:19" x14ac:dyDescent="0.25">
      <c r="B20" s="7">
        <v>15</v>
      </c>
      <c r="C20" s="1" t="s">
        <v>19</v>
      </c>
      <c r="D20" s="3">
        <v>314295178.19999999</v>
      </c>
      <c r="E20" s="3">
        <v>464520342.63</v>
      </c>
      <c r="F20" s="3">
        <f t="shared" si="1"/>
        <v>778815520.82999992</v>
      </c>
      <c r="G20" s="3">
        <v>306135913.63999993</v>
      </c>
      <c r="H20" s="3">
        <v>723434213.69000006</v>
      </c>
      <c r="I20" s="3">
        <f t="shared" si="2"/>
        <v>1029570127.3299999</v>
      </c>
      <c r="J20" s="3">
        <v>949515416.30999994</v>
      </c>
      <c r="K20" s="3">
        <v>696193950.09000015</v>
      </c>
      <c r="L20" s="3">
        <f t="shared" si="0"/>
        <v>1645709366.4000001</v>
      </c>
      <c r="M20" s="3">
        <v>516239573.37</v>
      </c>
      <c r="N20" s="3">
        <v>779010594.98000014</v>
      </c>
      <c r="O20" s="3">
        <f t="shared" si="3"/>
        <v>1295250168.3500001</v>
      </c>
      <c r="P20" s="36">
        <f t="shared" si="4"/>
        <v>4749345182.9099998</v>
      </c>
      <c r="R20" s="4"/>
      <c r="S20" s="4"/>
    </row>
    <row r="21" spans="2:19" x14ac:dyDescent="0.25">
      <c r="B21" s="7">
        <v>16</v>
      </c>
      <c r="C21" s="1" t="s">
        <v>20</v>
      </c>
      <c r="D21" s="3">
        <v>3160015188.5</v>
      </c>
      <c r="E21" s="3">
        <v>1484270520.1199999</v>
      </c>
      <c r="F21" s="3">
        <f t="shared" si="1"/>
        <v>4644285708.6199999</v>
      </c>
      <c r="G21" s="3">
        <v>5713203001.9599991</v>
      </c>
      <c r="H21" s="3">
        <v>1402752330.9999998</v>
      </c>
      <c r="I21" s="3">
        <f t="shared" si="2"/>
        <v>7115955332.9599991</v>
      </c>
      <c r="J21" s="3">
        <v>3018835030.5800004</v>
      </c>
      <c r="K21" s="3">
        <v>1204198836.2899995</v>
      </c>
      <c r="L21" s="3">
        <f t="shared" si="0"/>
        <v>4223033866.8699999</v>
      </c>
      <c r="M21" s="3">
        <v>2830123428.7000003</v>
      </c>
      <c r="N21" s="3">
        <v>1330462085.0699995</v>
      </c>
      <c r="O21" s="3">
        <f t="shared" si="3"/>
        <v>4160585513.7699995</v>
      </c>
      <c r="P21" s="36">
        <f t="shared" si="4"/>
        <v>20143860422.219997</v>
      </c>
    </row>
    <row r="22" spans="2:19" x14ac:dyDescent="0.25">
      <c r="B22" s="7">
        <v>17</v>
      </c>
      <c r="C22" s="1" t="s">
        <v>21</v>
      </c>
      <c r="D22" s="3">
        <v>14139504246.300003</v>
      </c>
      <c r="E22" s="3">
        <v>11434790253.940001</v>
      </c>
      <c r="F22" s="3">
        <f t="shared" si="1"/>
        <v>25574294500.240005</v>
      </c>
      <c r="G22" s="3">
        <v>11981502874.929998</v>
      </c>
      <c r="H22" s="3">
        <v>14009559418.189999</v>
      </c>
      <c r="I22" s="3">
        <f t="shared" si="2"/>
        <v>25991062293.119995</v>
      </c>
      <c r="J22" s="3">
        <v>11817730094.029999</v>
      </c>
      <c r="K22" s="3">
        <v>11085709374.080004</v>
      </c>
      <c r="L22" s="3">
        <f t="shared" si="0"/>
        <v>22903439468.110001</v>
      </c>
      <c r="M22" s="3">
        <v>9627271257.3999996</v>
      </c>
      <c r="N22" s="3">
        <v>11157432428.630003</v>
      </c>
      <c r="O22" s="3">
        <f t="shared" si="3"/>
        <v>20784703686.030003</v>
      </c>
      <c r="P22" s="36">
        <f t="shared" si="4"/>
        <v>95253499947.5</v>
      </c>
    </row>
    <row r="23" spans="2:19" x14ac:dyDescent="0.25">
      <c r="B23" s="7">
        <v>18</v>
      </c>
      <c r="C23" s="1" t="s">
        <v>22</v>
      </c>
      <c r="D23" s="3">
        <v>13259616438.760006</v>
      </c>
      <c r="E23" s="3">
        <v>21856833713.319992</v>
      </c>
      <c r="F23" s="3">
        <f t="shared" si="1"/>
        <v>35116450152.080002</v>
      </c>
      <c r="G23" s="3">
        <v>26051731545.400013</v>
      </c>
      <c r="H23" s="3">
        <v>25127881668.68998</v>
      </c>
      <c r="I23" s="3">
        <f t="shared" si="2"/>
        <v>51179613214.089996</v>
      </c>
      <c r="J23" s="3">
        <v>13079037688.869995</v>
      </c>
      <c r="K23" s="3">
        <v>22426204653.050011</v>
      </c>
      <c r="L23" s="3">
        <f t="shared" si="0"/>
        <v>35505242341.920006</v>
      </c>
      <c r="M23" s="3">
        <v>11832852490.579994</v>
      </c>
      <c r="N23" s="3">
        <v>23337911738.380013</v>
      </c>
      <c r="O23" s="3">
        <f t="shared" si="3"/>
        <v>35170764228.960007</v>
      </c>
      <c r="P23" s="36">
        <f t="shared" si="4"/>
        <v>156972069937.04999</v>
      </c>
    </row>
    <row r="24" spans="2:19" x14ac:dyDescent="0.25">
      <c r="B24" s="7">
        <v>19</v>
      </c>
      <c r="C24" s="1" t="s">
        <v>23</v>
      </c>
      <c r="D24" s="3">
        <v>3732605245.5500002</v>
      </c>
      <c r="E24" s="3">
        <v>1026062042.65</v>
      </c>
      <c r="F24" s="3">
        <f t="shared" si="1"/>
        <v>4758667288.1999998</v>
      </c>
      <c r="G24" s="3">
        <v>6344405227.0000019</v>
      </c>
      <c r="H24" s="3">
        <v>1418966984.5799997</v>
      </c>
      <c r="I24" s="3">
        <f t="shared" si="2"/>
        <v>7763372211.5800018</v>
      </c>
      <c r="J24" s="3">
        <v>1363463590.24</v>
      </c>
      <c r="K24" s="3">
        <v>3297542145.04</v>
      </c>
      <c r="L24" s="3">
        <f t="shared" si="0"/>
        <v>4661005735.2799997</v>
      </c>
      <c r="M24" s="3">
        <v>500710893.58999997</v>
      </c>
      <c r="N24" s="3">
        <v>1356123304.4400001</v>
      </c>
      <c r="O24" s="3">
        <f t="shared" si="3"/>
        <v>1856834198.03</v>
      </c>
      <c r="P24" s="36">
        <f t="shared" si="4"/>
        <v>19039879433.09</v>
      </c>
    </row>
    <row r="25" spans="2:19" x14ac:dyDescent="0.25">
      <c r="B25" s="7">
        <v>20</v>
      </c>
      <c r="C25" s="1" t="s">
        <v>24</v>
      </c>
      <c r="D25" s="3">
        <v>398790664.81999999</v>
      </c>
      <c r="E25" s="3">
        <v>308279031.39999998</v>
      </c>
      <c r="F25" s="3">
        <f t="shared" si="1"/>
        <v>707069696.22000003</v>
      </c>
      <c r="G25" s="3">
        <v>447901430.88</v>
      </c>
      <c r="H25" s="3">
        <v>313450951.76999998</v>
      </c>
      <c r="I25" s="3">
        <f t="shared" si="2"/>
        <v>761352382.64999998</v>
      </c>
      <c r="J25" s="3">
        <v>1300000845.5899999</v>
      </c>
      <c r="K25" s="3">
        <v>269626006.00999999</v>
      </c>
      <c r="L25" s="3">
        <f t="shared" si="0"/>
        <v>1569626851.5999999</v>
      </c>
      <c r="M25" s="3">
        <v>603150625.73000002</v>
      </c>
      <c r="N25" s="3">
        <v>242063387.5099999</v>
      </c>
      <c r="O25" s="3">
        <f t="shared" si="3"/>
        <v>845214013.23999989</v>
      </c>
      <c r="P25" s="36">
        <f t="shared" si="4"/>
        <v>3883262943.71</v>
      </c>
    </row>
    <row r="26" spans="2:19" x14ac:dyDescent="0.25">
      <c r="B26" s="7">
        <v>21</v>
      </c>
      <c r="C26" s="1" t="s">
        <v>25</v>
      </c>
      <c r="D26" s="3">
        <v>18767524.739999998</v>
      </c>
      <c r="E26" s="3">
        <v>121610237.74000001</v>
      </c>
      <c r="F26" s="3">
        <f t="shared" si="1"/>
        <v>140377762.48000002</v>
      </c>
      <c r="G26" s="3">
        <v>69172234.219999999</v>
      </c>
      <c r="H26" s="3">
        <v>264758314.41000006</v>
      </c>
      <c r="I26" s="3">
        <f t="shared" si="2"/>
        <v>333930548.63000005</v>
      </c>
      <c r="J26" s="3">
        <v>248486807.58000001</v>
      </c>
      <c r="K26" s="3">
        <v>192644982.08000004</v>
      </c>
      <c r="L26" s="3">
        <f t="shared" si="0"/>
        <v>441131789.66000009</v>
      </c>
      <c r="M26" s="3">
        <v>7761437.3700000001</v>
      </c>
      <c r="N26" s="3">
        <v>178476309.60999998</v>
      </c>
      <c r="O26" s="3">
        <f t="shared" si="3"/>
        <v>186237746.97999999</v>
      </c>
      <c r="P26" s="36">
        <f t="shared" si="4"/>
        <v>1101677847.7500002</v>
      </c>
    </row>
    <row r="27" spans="2:19" x14ac:dyDescent="0.25">
      <c r="B27" s="7">
        <v>22</v>
      </c>
      <c r="C27" s="1" t="s">
        <v>35</v>
      </c>
      <c r="D27" s="3">
        <v>19332463703.59</v>
      </c>
      <c r="E27" s="3">
        <v>19378271074.639996</v>
      </c>
      <c r="F27" s="3">
        <f t="shared" si="1"/>
        <v>38710734778.229996</v>
      </c>
      <c r="G27" s="3">
        <v>38847975065.35994</v>
      </c>
      <c r="H27" s="3">
        <v>19937167037.109951</v>
      </c>
      <c r="I27" s="3">
        <f t="shared" si="2"/>
        <v>58785142102.469894</v>
      </c>
      <c r="J27" s="3">
        <v>99193851372.179916</v>
      </c>
      <c r="K27" s="3">
        <v>19574736606.849922</v>
      </c>
      <c r="L27" s="3">
        <f t="shared" si="0"/>
        <v>118768587979.02985</v>
      </c>
      <c r="M27" s="3">
        <v>15127628600.739969</v>
      </c>
      <c r="N27" s="3">
        <v>15674588638.179995</v>
      </c>
      <c r="O27" s="3">
        <f t="shared" si="3"/>
        <v>30802217238.919964</v>
      </c>
      <c r="P27" s="36">
        <f t="shared" si="4"/>
        <v>247066682098.64966</v>
      </c>
    </row>
    <row r="28" spans="2:19" x14ac:dyDescent="0.25">
      <c r="B28" s="7">
        <v>23</v>
      </c>
      <c r="C28" s="1" t="s">
        <v>26</v>
      </c>
      <c r="D28" s="3">
        <v>1072290156.8600005</v>
      </c>
      <c r="E28" s="3">
        <v>514148211.14999992</v>
      </c>
      <c r="F28" s="3">
        <f t="shared" si="1"/>
        <v>1586438368.0100005</v>
      </c>
      <c r="G28" s="3">
        <v>1368760739.79</v>
      </c>
      <c r="H28" s="3">
        <v>412600370.96000034</v>
      </c>
      <c r="I28" s="3">
        <f t="shared" si="2"/>
        <v>1781361110.7500002</v>
      </c>
      <c r="J28" s="3">
        <v>1149319866.9099998</v>
      </c>
      <c r="K28" s="3">
        <v>691089033.6900003</v>
      </c>
      <c r="L28" s="3">
        <f t="shared" si="0"/>
        <v>1840408900.6000001</v>
      </c>
      <c r="M28" s="3">
        <v>1021203057.74</v>
      </c>
      <c r="N28" s="3">
        <v>693047242.40000021</v>
      </c>
      <c r="O28" s="3">
        <f t="shared" si="3"/>
        <v>1714250300.1400003</v>
      </c>
      <c r="P28" s="36">
        <f t="shared" si="4"/>
        <v>6922458679.500001</v>
      </c>
    </row>
    <row r="29" spans="2:19" x14ac:dyDescent="0.25">
      <c r="B29" s="7">
        <v>24</v>
      </c>
      <c r="C29" s="1" t="s">
        <v>27</v>
      </c>
      <c r="D29" s="3">
        <v>216498786.12</v>
      </c>
      <c r="E29" s="3">
        <v>314814600.68000001</v>
      </c>
      <c r="F29" s="3">
        <f t="shared" si="1"/>
        <v>531313386.80000001</v>
      </c>
      <c r="G29" s="3">
        <v>422469269.10000008</v>
      </c>
      <c r="H29" s="3">
        <v>370132436.47999996</v>
      </c>
      <c r="I29" s="3">
        <f t="shared" si="2"/>
        <v>792601705.58000004</v>
      </c>
      <c r="J29" s="3">
        <v>420083448.11000001</v>
      </c>
      <c r="K29" s="3">
        <v>369664317.18000001</v>
      </c>
      <c r="L29" s="3">
        <f t="shared" si="0"/>
        <v>789747765.28999996</v>
      </c>
      <c r="M29" s="3">
        <v>575801442.07999992</v>
      </c>
      <c r="N29" s="3">
        <v>375412411.90999991</v>
      </c>
      <c r="O29" s="3">
        <f t="shared" si="3"/>
        <v>951213853.98999977</v>
      </c>
      <c r="P29" s="36">
        <f t="shared" si="4"/>
        <v>3064876711.6599998</v>
      </c>
    </row>
    <row r="30" spans="2:19" x14ac:dyDescent="0.25">
      <c r="B30" s="7">
        <v>25</v>
      </c>
      <c r="C30" s="1" t="s">
        <v>28</v>
      </c>
      <c r="D30" s="3">
        <v>8692782544.2299805</v>
      </c>
      <c r="E30" s="3">
        <v>9657703242.8299999</v>
      </c>
      <c r="F30" s="3">
        <f t="shared" si="1"/>
        <v>18350485787.059982</v>
      </c>
      <c r="G30" s="3">
        <v>6955645665.54002</v>
      </c>
      <c r="H30" s="3">
        <v>8699620797.8299713</v>
      </c>
      <c r="I30" s="3">
        <f t="shared" si="2"/>
        <v>15655266463.369991</v>
      </c>
      <c r="J30" s="3">
        <v>7640147648.0000124</v>
      </c>
      <c r="K30" s="3">
        <v>8704631311.1699772</v>
      </c>
      <c r="L30" s="3">
        <f t="shared" si="0"/>
        <v>16344778959.169991</v>
      </c>
      <c r="M30" s="3">
        <v>7301342394.4300022</v>
      </c>
      <c r="N30" s="3">
        <v>7201698777.7400064</v>
      </c>
      <c r="O30" s="3">
        <f t="shared" si="3"/>
        <v>14503041172.17001</v>
      </c>
      <c r="P30" s="36">
        <f t="shared" si="4"/>
        <v>64853572381.769974</v>
      </c>
    </row>
    <row r="31" spans="2:19" x14ac:dyDescent="0.25">
      <c r="B31" s="7">
        <v>26</v>
      </c>
      <c r="C31" s="1" t="s">
        <v>29</v>
      </c>
      <c r="D31" s="3">
        <v>487525293.78999996</v>
      </c>
      <c r="E31" s="3">
        <v>650938628.34000003</v>
      </c>
      <c r="F31" s="3">
        <f t="shared" si="1"/>
        <v>1138463922.1300001</v>
      </c>
      <c r="G31" s="3">
        <v>844463471.26999974</v>
      </c>
      <c r="H31" s="3">
        <v>649991161.1699996</v>
      </c>
      <c r="I31" s="3">
        <f t="shared" si="2"/>
        <v>1494454632.4399993</v>
      </c>
      <c r="J31" s="3">
        <v>1152412454.0700002</v>
      </c>
      <c r="K31" s="3">
        <v>442244608.28000015</v>
      </c>
      <c r="L31" s="3">
        <f t="shared" si="0"/>
        <v>1594657062.3500004</v>
      </c>
      <c r="M31" s="3">
        <v>655937521.22000003</v>
      </c>
      <c r="N31" s="3">
        <v>721130211.66000009</v>
      </c>
      <c r="O31" s="3">
        <f t="shared" si="3"/>
        <v>1377067732.8800001</v>
      </c>
      <c r="P31" s="36">
        <f t="shared" si="4"/>
        <v>5604643349.8000002</v>
      </c>
    </row>
    <row r="32" spans="2:19" x14ac:dyDescent="0.25">
      <c r="B32" s="7">
        <v>27</v>
      </c>
      <c r="C32" s="1" t="s">
        <v>30</v>
      </c>
      <c r="D32" s="3">
        <v>45160174.219999999</v>
      </c>
      <c r="E32" s="3">
        <v>150301862.72000003</v>
      </c>
      <c r="F32" s="3">
        <f t="shared" si="1"/>
        <v>195462036.94000003</v>
      </c>
      <c r="G32" s="3">
        <v>15977189.479999999</v>
      </c>
      <c r="H32" s="3">
        <v>235284855.97000003</v>
      </c>
      <c r="I32" s="3">
        <f t="shared" si="2"/>
        <v>251262045.45000002</v>
      </c>
      <c r="J32" s="3">
        <v>23313492.52</v>
      </c>
      <c r="K32" s="3">
        <v>140553872.54999998</v>
      </c>
      <c r="L32" s="3">
        <f t="shared" si="0"/>
        <v>163867365.06999999</v>
      </c>
      <c r="M32" s="3">
        <v>43505804.460000008</v>
      </c>
      <c r="N32" s="3">
        <v>147556560.91999999</v>
      </c>
      <c r="O32" s="3">
        <f t="shared" si="3"/>
        <v>191062365.38</v>
      </c>
      <c r="P32" s="36">
        <f t="shared" si="4"/>
        <v>801653812.84000003</v>
      </c>
    </row>
    <row r="33" spans="2:19" x14ac:dyDescent="0.25">
      <c r="B33" s="7">
        <v>28</v>
      </c>
      <c r="C33" s="1" t="s">
        <v>31</v>
      </c>
      <c r="D33" s="3">
        <v>2322225417.980001</v>
      </c>
      <c r="E33" s="3">
        <v>3999917334.2799997</v>
      </c>
      <c r="F33" s="3">
        <f t="shared" si="1"/>
        <v>6322142752.2600002</v>
      </c>
      <c r="G33" s="3">
        <v>8679968417.5200005</v>
      </c>
      <c r="H33" s="3">
        <v>3691005370.2599988</v>
      </c>
      <c r="I33" s="3">
        <f t="shared" si="2"/>
        <v>12370973787.779999</v>
      </c>
      <c r="J33" s="3">
        <v>3720354844.3800011</v>
      </c>
      <c r="K33" s="3">
        <v>13646426651.969986</v>
      </c>
      <c r="L33" s="3">
        <f>SUM(J33:K33)</f>
        <v>17366781496.349987</v>
      </c>
      <c r="M33" s="3">
        <v>3668874793.9799995</v>
      </c>
      <c r="N33" s="3">
        <v>3627503740.5</v>
      </c>
      <c r="O33" s="3">
        <f t="shared" si="3"/>
        <v>7296378534.4799995</v>
      </c>
      <c r="P33" s="36">
        <f t="shared" si="4"/>
        <v>43356276570.869987</v>
      </c>
      <c r="R33" s="4"/>
      <c r="S33" s="4"/>
    </row>
    <row r="34" spans="2:19" s="30" customFormat="1" x14ac:dyDescent="0.25">
      <c r="B34" s="28"/>
      <c r="C34" s="29" t="s">
        <v>40</v>
      </c>
      <c r="D34" s="37">
        <v>51193243262</v>
      </c>
      <c r="E34" s="5">
        <v>47772368694.499985</v>
      </c>
      <c r="F34" s="37">
        <f>SUM(D34:E34)</f>
        <v>98965611956.499985</v>
      </c>
      <c r="G34" s="37">
        <v>427311622174.32001</v>
      </c>
      <c r="H34" s="37">
        <v>144602685995.83005</v>
      </c>
      <c r="I34" s="37">
        <f>SUM(G34:H34)</f>
        <v>571914308170.15002</v>
      </c>
      <c r="J34" s="37">
        <v>99237435493.610001</v>
      </c>
      <c r="K34" s="37">
        <v>148788303439.27008</v>
      </c>
      <c r="L34" s="37">
        <f>SUM(J34:K34)</f>
        <v>248025738932.88007</v>
      </c>
      <c r="M34" s="35">
        <v>161128232325.36005</v>
      </c>
      <c r="N34" s="41">
        <v>73152388977.539993</v>
      </c>
      <c r="O34" s="3">
        <f t="shared" si="3"/>
        <v>234280621302.90002</v>
      </c>
      <c r="P34" s="36">
        <f t="shared" si="4"/>
        <v>1153186280362.4302</v>
      </c>
    </row>
    <row r="35" spans="2:19" s="13" customFormat="1" x14ac:dyDescent="0.25">
      <c r="B35" s="23"/>
      <c r="C35" s="10" t="s">
        <v>32</v>
      </c>
      <c r="D35" s="38">
        <f>SUM(D6:D34)</f>
        <v>170172788650.82001</v>
      </c>
      <c r="E35" s="38">
        <f t="shared" ref="E35:O35" si="5">SUM(E6:E34)</f>
        <v>168062949767.53998</v>
      </c>
      <c r="F35" s="38">
        <f t="shared" si="5"/>
        <v>338235738418.36005</v>
      </c>
      <c r="G35" s="34">
        <f t="shared" si="5"/>
        <v>621499541581.29004</v>
      </c>
      <c r="H35" s="34">
        <f t="shared" si="5"/>
        <v>265618744138.04993</v>
      </c>
      <c r="I35" s="34">
        <f t="shared" si="5"/>
        <v>887118285719.33997</v>
      </c>
      <c r="J35" s="38">
        <f t="shared" si="5"/>
        <v>326653478216.46991</v>
      </c>
      <c r="K35" s="38">
        <f t="shared" si="5"/>
        <v>271304830387.01999</v>
      </c>
      <c r="L35" s="38">
        <f t="shared" si="5"/>
        <v>597958308603.48987</v>
      </c>
      <c r="M35" s="38">
        <f t="shared" si="5"/>
        <v>266220588249.35004</v>
      </c>
      <c r="N35" s="38">
        <f>SUM(N6:N34)</f>
        <v>179168248569.59</v>
      </c>
      <c r="O35" s="38">
        <f t="shared" si="5"/>
        <v>445388836818.94006</v>
      </c>
      <c r="P35" s="36">
        <f t="shared" si="4"/>
        <v>2268701169560.1299</v>
      </c>
    </row>
    <row r="36" spans="2:19" x14ac:dyDescent="0.25">
      <c r="C36" s="13" t="s">
        <v>34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39"/>
    </row>
    <row r="37" spans="2:19" x14ac:dyDescent="0.25">
      <c r="D37" s="4"/>
      <c r="E37" s="4"/>
      <c r="F37" s="4"/>
      <c r="G37" s="4"/>
      <c r="H37" s="5"/>
      <c r="I37" s="5"/>
      <c r="J37" s="5"/>
      <c r="K37" s="5"/>
      <c r="L37" s="5"/>
      <c r="M37" s="5"/>
      <c r="N37" s="5"/>
      <c r="O37" s="5"/>
      <c r="P37" s="32"/>
    </row>
    <row r="38" spans="2:19" x14ac:dyDescent="0.25">
      <c r="D38" s="4"/>
      <c r="E38" s="4"/>
      <c r="F38" s="4"/>
      <c r="G38" s="4"/>
      <c r="H38" s="4"/>
      <c r="I38" s="5"/>
      <c r="J38" s="5"/>
      <c r="K38" s="5"/>
      <c r="L38" s="5"/>
      <c r="M38" s="5"/>
      <c r="N38" s="5"/>
      <c r="O38" s="5"/>
      <c r="P38" s="32"/>
    </row>
    <row r="39" spans="2:19" x14ac:dyDescent="0.25">
      <c r="P39" s="32"/>
    </row>
  </sheetData>
  <mergeCells count="6">
    <mergeCell ref="P4:P5"/>
    <mergeCell ref="C3:N3"/>
    <mergeCell ref="D5:E5"/>
    <mergeCell ref="G5:H5"/>
    <mergeCell ref="J5:K5"/>
    <mergeCell ref="M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2020</vt:lpstr>
      <vt:lpstr>2019</vt:lpstr>
      <vt:lpstr>2018</vt:lpstr>
      <vt:lpstr>2017</vt:lpstr>
      <vt:lpstr>2016</vt:lpstr>
      <vt:lpstr>2015</vt:lpstr>
      <vt:lpstr>'2020'!Print_Area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TAMADI MALA</dc:creator>
  <cp:lastModifiedBy>Yemi Kale</cp:lastModifiedBy>
  <cp:lastPrinted>2020-11-25T12:27:40Z</cp:lastPrinted>
  <dcterms:created xsi:type="dcterms:W3CDTF">2020-11-25T10:27:21Z</dcterms:created>
  <dcterms:modified xsi:type="dcterms:W3CDTF">2021-01-27T09:00:59Z</dcterms:modified>
</cp:coreProperties>
</file>